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sers\DIRECTION DES ACHATS$\05.PS\2025\25PS0184 ORL CMF Relance 2\2 DCE\2 DCE FINAL\DCE\"/>
    </mc:Choice>
  </mc:AlternateContent>
  <bookViews>
    <workbookView xWindow="0" yWindow="0" windowWidth="20490" windowHeight="7020"/>
  </bookViews>
  <sheets>
    <sheet name="BPU ORL CMF RELANCE 2" sheetId="1" r:id="rId1"/>
    <sheet name="TAUX DE REMISE CATALOGUE" sheetId="2" r:id="rId2"/>
  </sheets>
  <definedNames>
    <definedName name="_xlnm._FilterDatabase" localSheetId="0" hidden="1">'BPU ORL CMF RELANCE 2'!$A$12:$V$85</definedName>
    <definedName name="_xlnm.Print_Titles" localSheetId="0">'BPU ORL CMF RELANCE 2'!$1:$12</definedName>
    <definedName name="_xlnm.Print_Area" localSheetId="0">'BPU ORL CMF RELANCE 2'!$A$1:$V$130</definedName>
    <definedName name="_xlnm.Print_Area" localSheetId="1">'TAUX DE REMISE CATALOGUE'!$A$1:$G$25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24" i="1" l="1"/>
  <c r="O126" i="1" s="1"/>
  <c r="N124" i="1"/>
  <c r="P124" i="1" s="1"/>
  <c r="P126" i="1" s="1"/>
  <c r="O95" i="1" l="1"/>
  <c r="O97" i="1" s="1"/>
  <c r="N95" i="1"/>
  <c r="P95" i="1" s="1"/>
  <c r="P97" i="1" s="1"/>
  <c r="O89" i="1"/>
  <c r="O91" i="1" s="1"/>
  <c r="N89" i="1"/>
  <c r="P89" i="1" s="1"/>
  <c r="P91" i="1" s="1"/>
  <c r="P64" i="1" l="1"/>
  <c r="O64" i="1"/>
  <c r="Q64" i="1" s="1"/>
  <c r="P63" i="1"/>
  <c r="O63" i="1"/>
  <c r="Q63" i="1" s="1"/>
  <c r="Q66" i="1" s="1"/>
  <c r="P59" i="1"/>
  <c r="O59" i="1"/>
  <c r="Q59" i="1" s="1"/>
  <c r="P58" i="1"/>
  <c r="O58" i="1"/>
  <c r="Q58" i="1" s="1"/>
  <c r="P57" i="1"/>
  <c r="O57" i="1"/>
  <c r="Q57" i="1" s="1"/>
  <c r="P53" i="1"/>
  <c r="O53" i="1"/>
  <c r="Q53" i="1" s="1"/>
  <c r="P52" i="1"/>
  <c r="O52" i="1"/>
  <c r="Q52" i="1" s="1"/>
  <c r="P66" i="1" l="1"/>
  <c r="P55" i="1"/>
  <c r="P61" i="1"/>
  <c r="Q55" i="1"/>
  <c r="Q61" i="1"/>
  <c r="N119" i="1"/>
  <c r="P119" i="1" s="1"/>
  <c r="O119" i="1"/>
  <c r="N120" i="1"/>
  <c r="P120" i="1" s="1"/>
  <c r="O120" i="1"/>
  <c r="P122" i="1" l="1"/>
  <c r="O122" i="1"/>
  <c r="P26" i="1"/>
  <c r="O26" i="1"/>
  <c r="Q26" i="1" s="1"/>
  <c r="P24" i="1"/>
  <c r="O24" i="1"/>
  <c r="Q24" i="1" s="1"/>
  <c r="P28" i="1" l="1"/>
  <c r="Q28" i="1"/>
  <c r="O83" i="1" l="1"/>
  <c r="O82" i="1"/>
  <c r="O85" i="1" l="1"/>
  <c r="N115" i="1" l="1"/>
  <c r="P115" i="1" s="1"/>
  <c r="O115" i="1"/>
  <c r="O114" i="1"/>
  <c r="O106" i="1"/>
  <c r="N102" i="1"/>
  <c r="P102" i="1" s="1"/>
  <c r="O102" i="1"/>
  <c r="O101" i="1"/>
  <c r="N83" i="1"/>
  <c r="P83" i="1" s="1"/>
  <c r="O76" i="1"/>
  <c r="O70" i="1"/>
  <c r="O44" i="1"/>
  <c r="O43" i="1"/>
  <c r="N39" i="1"/>
  <c r="P39" i="1" s="1"/>
  <c r="O39" i="1"/>
  <c r="O38" i="1"/>
  <c r="O32" i="1"/>
  <c r="O16" i="1"/>
  <c r="O46" i="1" l="1"/>
  <c r="O117" i="1"/>
  <c r="O72" i="1"/>
  <c r="O104" i="1"/>
  <c r="O41" i="1"/>
  <c r="O17" i="1"/>
  <c r="O19" i="1" s="1"/>
  <c r="N114" i="1" l="1"/>
  <c r="P114" i="1" s="1"/>
  <c r="P117" i="1" s="1"/>
  <c r="O108" i="1"/>
  <c r="N108" i="1"/>
  <c r="P108" i="1" s="1"/>
  <c r="O107" i="1"/>
  <c r="N107" i="1"/>
  <c r="P107" i="1" s="1"/>
  <c r="N106" i="1"/>
  <c r="P106" i="1" s="1"/>
  <c r="N101" i="1"/>
  <c r="P101" i="1" s="1"/>
  <c r="P104" i="1" s="1"/>
  <c r="O110" i="1" l="1"/>
  <c r="P110" i="1"/>
  <c r="N44" i="1" l="1"/>
  <c r="P44" i="1" s="1"/>
  <c r="N17" i="1" l="1"/>
  <c r="P17" i="1" s="1"/>
  <c r="N82" i="1" l="1"/>
  <c r="P82" i="1" s="1"/>
  <c r="O78" i="1" l="1"/>
  <c r="N76" i="1"/>
  <c r="P76" i="1" s="1"/>
  <c r="P78" i="1" s="1"/>
  <c r="N70" i="1"/>
  <c r="P70" i="1" s="1"/>
  <c r="N43" i="1"/>
  <c r="P43" i="1" s="1"/>
  <c r="P46" i="1" s="1"/>
  <c r="N38" i="1"/>
  <c r="P38" i="1" s="1"/>
  <c r="P41" i="1" s="1"/>
  <c r="N32" i="1"/>
  <c r="P32" i="1" s="1"/>
  <c r="N16" i="1"/>
  <c r="P16" i="1" l="1"/>
  <c r="P19" i="1" s="1"/>
  <c r="P72" i="1"/>
  <c r="P85" i="1"/>
  <c r="P34" i="1"/>
  <c r="O34" i="1"/>
</calcChain>
</file>

<file path=xl/sharedStrings.xml><?xml version="1.0" encoding="utf-8"?>
<sst xmlns="http://schemas.openxmlformats.org/spreadsheetml/2006/main" count="134" uniqueCount="98">
  <si>
    <t>GHT SOMME LITTORAL SUD</t>
  </si>
  <si>
    <t>Lot</t>
  </si>
  <si>
    <t>Libellé</t>
  </si>
  <si>
    <t>Nom fournisseur</t>
  </si>
  <si>
    <t xml:space="preserve">Désignation de l'article </t>
  </si>
  <si>
    <t>Référence de l'article</t>
  </si>
  <si>
    <t>Taux TVA</t>
  </si>
  <si>
    <t>Total HT</t>
  </si>
  <si>
    <t>Total TTC</t>
  </si>
  <si>
    <t>PU HT
catalogue</t>
  </si>
  <si>
    <t>Taux de remise</t>
  </si>
  <si>
    <t>Conditionnement</t>
  </si>
  <si>
    <t>Montant total Lot</t>
  </si>
  <si>
    <t>Quantité annuelle estimative
CHU AMIENS-PICARDIE</t>
  </si>
  <si>
    <t>Sous-lot</t>
  </si>
  <si>
    <t>Quantité minimum livrable (QML)</t>
  </si>
  <si>
    <t>REMISE CATALOGUE</t>
  </si>
  <si>
    <t>Le candidat propose la remise suivante sur ses tarifs catalogue :
……………………………………. %</t>
  </si>
  <si>
    <t>L'absence de réponse équivaut à 0%.</t>
  </si>
  <si>
    <t>valable pour les lots :</t>
  </si>
  <si>
    <t>BORDEREAU DES PRIX UNITAIRES 
valant 
DETAIL QUANTITATIF ESTIMATIF</t>
  </si>
  <si>
    <t>Nom Fabricant</t>
  </si>
  <si>
    <t>IUD - ID</t>
  </si>
  <si>
    <t>Libellé sous-lot</t>
  </si>
  <si>
    <t>PUHT remisé*</t>
  </si>
  <si>
    <t>PUTTC
remisé*</t>
  </si>
  <si>
    <t>IMPLANT SILICONE POUR CORDES VOCALES (THYROPLASTIE)</t>
  </si>
  <si>
    <t>AIGUILLE D'INJECTION</t>
  </si>
  <si>
    <t>SERINGUE EN POLYCARBONATE AVEC 1ML DE SILICONE + HYDROGEL</t>
  </si>
  <si>
    <t>CIMENT POUR RECONSTRUCTION OSSICULAIRE</t>
  </si>
  <si>
    <t>Ciment pour reconstruction ossiculaire en ORL</t>
  </si>
  <si>
    <t>poudre 2g+solvant</t>
  </si>
  <si>
    <t>DISPOSITIFS MEDICAUX DIVERS POUR CHIRURGIE ORL</t>
  </si>
  <si>
    <t>SONDE DE DILATATION A BALLONNET POUR TRAITEMENT DES DYSFONCTIONS DE LA TROMPE D'EUSTACHE ET POMPE D'INFLATION POUR BALLONNET</t>
  </si>
  <si>
    <t>POMPE D'INSUFLATION POUR BALLONNET</t>
  </si>
  <si>
    <t>FEUILLE DE SILICONE STERILE POUR FERMETURE DE PLAIE CHIRUGICALE</t>
  </si>
  <si>
    <t>EXPANSEURS TISSULAIRE POUR CMF</t>
  </si>
  <si>
    <t>DISPOSITIF D'INSERTION DE PROTHESE MAMMAIRE</t>
  </si>
  <si>
    <t>DISPOSITIF D'INSERTION STERILE POUR PROTHESE MAMMAIRE</t>
  </si>
  <si>
    <t>SAC INTRO.IMPLANT EN GEL DE SILICONE MANCHON CONE HYDROPHILE</t>
  </si>
  <si>
    <t>CANULE DE RE INJECTION ET DE PRELEVEMENT DE GRAISSE</t>
  </si>
  <si>
    <t>CANULE RIGIDE POUR MICRO TRANSFERT DE TISSU ADIPEUX</t>
  </si>
  <si>
    <t>CANULE INFILTRATION D.2,5mm L.150mm</t>
  </si>
  <si>
    <t>CANULE REINJECTION  D.1,5mm L.103mm</t>
  </si>
  <si>
    <t>DISPOSITIFS POUR CHIRURGIE GENERALE</t>
  </si>
  <si>
    <t>Tubulure stérile de 1,80 m - diamètre interne 5 mm</t>
  </si>
  <si>
    <t>Tubulure stérile de 3,05 m - diamètre interne 7 mm</t>
  </si>
  <si>
    <t>Canule lipostructure réinjection dissecteur</t>
  </si>
  <si>
    <t>DRAINAGE CHIRURGICAL</t>
  </si>
  <si>
    <t>Avec alène droite montée - CH 10, longueur de 50 cm</t>
  </si>
  <si>
    <t>Avec alène droite montée - CH 16, longueur de 50 cm</t>
  </si>
  <si>
    <r>
      <t xml:space="preserve">SONDE DE DILATATION A BALLONNET  </t>
    </r>
    <r>
      <rPr>
        <sz val="10"/>
        <rFont val="Calibri"/>
        <family val="2"/>
      </rPr>
      <t>3x20mm EN ACIER INOXYDABLE BALLONNET EN POLYAMIDE</t>
    </r>
  </si>
  <si>
    <t>Code LPP</t>
  </si>
  <si>
    <t>Prix LPP TTC</t>
  </si>
  <si>
    <t>Quantité annuelle estimative
CHAM</t>
  </si>
  <si>
    <t>Complément de gamme (Ajouter autant de lignes que nécessaire)</t>
  </si>
  <si>
    <t>APPEL D'OFFRES
FOURNITURE D'IMPLANTS POUR CHIRURGIE ORL, MAXILLOFACIALE, DENTAIRE, PLASTIQUE ET ESTHETIQUE ET DISPOSITIFS MEDICAUX POUR ABORD CHIRURGICAL RELANCE 2</t>
  </si>
  <si>
    <t>KIT IMPLANT EN SILICONE ET AIGUILLE D'INJECTION POUR TRAITEMENT ENDOSCOPIQUE DES PARALYSIES DES CORDES VOCALES</t>
  </si>
  <si>
    <t xml:space="preserve">150 x 200 x 0,12mm  environ </t>
  </si>
  <si>
    <t xml:space="preserve">51 x 76  x 1mm environ </t>
  </si>
  <si>
    <t>FORME RECTANGULAIRE 160ml environ</t>
  </si>
  <si>
    <t>Tubulure d’aspiration en PVC avec connecteur</t>
  </si>
  <si>
    <t xml:space="preserve">Canule réinjection </t>
  </si>
  <si>
    <t>Canule d'infiltration</t>
  </si>
  <si>
    <t>flacon 20 mL + drain CH6 + alene</t>
  </si>
  <si>
    <t>flacon 50 mL + Drain CH8 + Alène</t>
  </si>
  <si>
    <t>Kit de drainage (mini drain, alène et flacon)</t>
  </si>
  <si>
    <t>Drain de redon PVC - Muni d'une ligne radio-opaque Avec ou sans alène en acier inoxydable</t>
  </si>
  <si>
    <t xml:space="preserve">EXPANSEUR TISSULAIRE LISSE AVEC SITE D'INJECTION TAILLES ADULTES ET PEDIATRIQUES,  TOUTES FORMES  (rondes, rectangulaire, etc) </t>
  </si>
  <si>
    <t>IMPLANT OTORHINOLARYNGOLOGIQUE, TRACHEAL, PHONATOIRE POUR FISTULE TRACHEO-OESOPHAGIENNE</t>
  </si>
  <si>
    <t>IMPLANTS OTORHINOLARYNGOLOGIQUE</t>
  </si>
  <si>
    <t>Au Bloc Opératoire :</t>
  </si>
  <si>
    <t>22,5F L.8mm + KIT DE POSE</t>
  </si>
  <si>
    <t xml:space="preserve">Changement en Consultation : </t>
  </si>
  <si>
    <t>22,5F L.10mm</t>
  </si>
  <si>
    <t>DISPOSITIFS POUR CHIRURGIE MAXILLO - FACIALE</t>
  </si>
  <si>
    <t>IMPLANTS POUR CMF</t>
  </si>
  <si>
    <t>IMPLANT PALPEBRAL (OR, PLATINE) POUR PARALYSIE FACIALE, de 0,6g à 1,8g</t>
  </si>
  <si>
    <t>0,8g - Ep.0,6mm</t>
  </si>
  <si>
    <t>1,2g - Ep.0,6mm PROFILE</t>
  </si>
  <si>
    <t>IMPLANT PALPEBRAL (IRRIDIUM, PLATINE) POUR PARALYSIE FACIALE, de 0,6g à 2,2g</t>
  </si>
  <si>
    <t>1,4g</t>
  </si>
  <si>
    <t xml:space="preserve">1g </t>
  </si>
  <si>
    <t>0,8g</t>
  </si>
  <si>
    <t>PLAQUES ET VIS RESORBABLES STERILES POUR CRANIOSTENOSE</t>
  </si>
  <si>
    <t>PLAQUE PR CRANIOSTENOSE RONDE 1,0/11X310mm</t>
  </si>
  <si>
    <t xml:space="preserve">VIS PR CRANIOSTENOSE 1,6x5mm </t>
  </si>
  <si>
    <t>Canule stérile pour lipostructure</t>
  </si>
  <si>
    <t>~ pour les tailles se référer à l'article 5.2 du RC</t>
  </si>
  <si>
    <t xml:space="preserve">~ une seule référence est attendue par sous-lot obligatoire </t>
  </si>
  <si>
    <t>~ prix à mentionner : à l'UNITÉ et non au conditionnement</t>
  </si>
  <si>
    <t>IMPLANTS FESSIERS</t>
  </si>
  <si>
    <t>IMPLANT FESSIER REMPLI DE GEL DE SILICONE POUR CHIRURGIE PLASTIQUE</t>
  </si>
  <si>
    <t xml:space="preserve">IMPLANT </t>
  </si>
  <si>
    <t>IMPLANT PECTORAL</t>
  </si>
  <si>
    <t>IMPLANT PECTORAL REMPLI DE GEL DE SILICONE POUR CHIRURGIE PLASTIQUE PECTUS EXCAVATUM</t>
  </si>
  <si>
    <t>Substitut osseux synthétique à base de granules de verre bioactif</t>
  </si>
  <si>
    <t xml:space="preserve">Diamètre d'environ 0.5 à 3mm - volume d'environ 1 à 16 cc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</si>
</sst>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_-* #,##0.00\ [$€-40C]_-;\-* #,##0.00\ [$€-40C]_-;_-* &quot;-&quot;??\ [$€-40C]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15"/>
      <color theme="0"/>
      <name val="Arial"/>
      <family val="2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5"/>
      <name val="Arial"/>
      <family val="2"/>
    </font>
    <font>
      <i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0"/>
      <name val="Calibri"/>
      <family val="2"/>
    </font>
    <font>
      <b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  <fill>
      <patternFill patternType="solid">
        <fgColor theme="8"/>
        <bgColor indexed="64"/>
      </patternFill>
    </fill>
    <fill>
      <patternFill patternType="solid">
        <fgColor rgb="FF96B0D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</cellStyleXfs>
  <cellXfs count="86">
    <xf numFmtId="0" fontId="0" fillId="0" borderId="0" xfId="0"/>
    <xf numFmtId="0" fontId="3" fillId="0" borderId="0" xfId="0" applyFont="1" applyAlignment="1">
      <alignment horizontal="center"/>
    </xf>
    <xf numFmtId="49" fontId="6" fillId="3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3" fontId="7" fillId="6" borderId="1" xfId="0" applyNumberFormat="1" applyFont="1" applyFill="1" applyBorder="1" applyAlignment="1">
      <alignment vertical="center" wrapText="1"/>
    </xf>
    <xf numFmtId="0" fontId="9" fillId="0" borderId="1" xfId="0" applyFont="1" applyBorder="1"/>
    <xf numFmtId="9" fontId="9" fillId="0" borderId="1" xfId="1" applyFont="1" applyBorder="1"/>
    <xf numFmtId="164" fontId="9" fillId="0" borderId="1" xfId="0" applyNumberFormat="1" applyFont="1" applyBorder="1"/>
    <xf numFmtId="0" fontId="9" fillId="0" borderId="0" xfId="0" applyFont="1"/>
    <xf numFmtId="0" fontId="8" fillId="6" borderId="1" xfId="0" applyFont="1" applyFill="1" applyBorder="1" applyAlignment="1">
      <alignment horizontal="center" vertical="center" wrapText="1"/>
    </xf>
    <xf numFmtId="165" fontId="9" fillId="0" borderId="1" xfId="0" applyNumberFormat="1" applyFont="1" applyBorder="1"/>
    <xf numFmtId="164" fontId="0" fillId="5" borderId="1" xfId="0" applyNumberFormat="1" applyFill="1" applyBorder="1"/>
    <xf numFmtId="0" fontId="9" fillId="7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6" borderId="1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4" fillId="0" borderId="0" xfId="0" applyFont="1" applyAlignment="1"/>
    <xf numFmtId="0" fontId="5" fillId="2" borderId="0" xfId="0" applyFont="1" applyFill="1" applyAlignment="1">
      <alignment vertical="center"/>
    </xf>
    <xf numFmtId="0" fontId="2" fillId="0" borderId="0" xfId="0" applyFont="1"/>
    <xf numFmtId="0" fontId="15" fillId="0" borderId="0" xfId="0" applyFont="1"/>
    <xf numFmtId="0" fontId="3" fillId="0" borderId="0" xfId="0" applyFont="1" applyAlignment="1">
      <alignment horizontal="center"/>
    </xf>
    <xf numFmtId="49" fontId="6" fillId="0" borderId="3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1" fillId="0" borderId="0" xfId="0" applyFont="1"/>
    <xf numFmtId="49" fontId="17" fillId="3" borderId="1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9" fillId="8" borderId="2" xfId="0" applyFont="1" applyFill="1" applyBorder="1" applyAlignment="1"/>
    <xf numFmtId="0" fontId="19" fillId="8" borderId="0" xfId="0" applyFont="1" applyFill="1" applyBorder="1" applyAlignment="1"/>
    <xf numFmtId="0" fontId="12" fillId="0" borderId="0" xfId="0" applyFont="1"/>
    <xf numFmtId="0" fontId="16" fillId="9" borderId="2" xfId="0" applyFont="1" applyFill="1" applyBorder="1" applyAlignment="1"/>
    <xf numFmtId="0" fontId="16" fillId="9" borderId="0" xfId="0" applyFont="1" applyFill="1" applyBorder="1" applyAlignment="1"/>
    <xf numFmtId="0" fontId="8" fillId="9" borderId="0" xfId="0" applyFont="1" applyFill="1" applyBorder="1" applyAlignment="1"/>
    <xf numFmtId="0" fontId="7" fillId="6" borderId="1" xfId="0" applyFont="1" applyFill="1" applyBorder="1" applyAlignment="1">
      <alignment vertical="center" wrapText="1"/>
    </xf>
    <xf numFmtId="0" fontId="2" fillId="0" borderId="0" xfId="0" applyFont="1" applyFill="1" applyBorder="1" applyAlignment="1"/>
    <xf numFmtId="0" fontId="0" fillId="0" borderId="0" xfId="0" applyFont="1" applyFill="1"/>
    <xf numFmtId="0" fontId="8" fillId="6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/>
    <xf numFmtId="0" fontId="19" fillId="0" borderId="0" xfId="0" applyFont="1" applyFill="1" applyBorder="1" applyAlignment="1"/>
    <xf numFmtId="0" fontId="12" fillId="0" borderId="0" xfId="0" applyFont="1" applyFill="1"/>
    <xf numFmtId="0" fontId="3" fillId="0" borderId="0" xfId="0" applyFont="1" applyAlignment="1">
      <alignment horizontal="center"/>
    </xf>
    <xf numFmtId="0" fontId="8" fillId="6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/>
    <xf numFmtId="0" fontId="15" fillId="0" borderId="0" xfId="0" applyFont="1" applyFill="1"/>
    <xf numFmtId="0" fontId="22" fillId="0" borderId="0" xfId="0" applyFont="1"/>
    <xf numFmtId="0" fontId="23" fillId="0" borderId="0" xfId="0" applyFont="1"/>
    <xf numFmtId="0" fontId="8" fillId="6" borderId="1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right" vertical="center" wrapText="1"/>
    </xf>
    <xf numFmtId="0" fontId="2" fillId="5" borderId="9" xfId="0" applyFont="1" applyFill="1" applyBorder="1" applyAlignment="1">
      <alignment horizontal="right" vertical="center" wrapText="1"/>
    </xf>
    <xf numFmtId="0" fontId="2" fillId="5" borderId="8" xfId="0" applyFont="1" applyFill="1" applyBorder="1" applyAlignment="1">
      <alignment horizontal="right" vertical="center" wrapText="1"/>
    </xf>
    <xf numFmtId="0" fontId="2" fillId="5" borderId="1" xfId="0" applyFont="1" applyFill="1" applyBorder="1" applyAlignment="1">
      <alignment horizontal="right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8" fillId="6" borderId="8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14" fillId="0" borderId="0" xfId="0" applyFont="1" applyAlignment="1">
      <alignment horizontal="center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13" fillId="0" borderId="0" xfId="0" applyFont="1" applyAlignment="1">
      <alignment horizontal="center"/>
    </xf>
  </cellXfs>
  <cellStyles count="6">
    <cellStyle name="Normal" xfId="0" builtinId="0"/>
    <cellStyle name="Normal 12 2 2 2" xfId="5"/>
    <cellStyle name="Normal 2" xfId="4"/>
    <cellStyle name="Normal 3" xfId="2"/>
    <cellStyle name="Normal 4" xfId="3"/>
    <cellStyle name="Pourcentage" xfId="1" builtinId="5"/>
  </cellStyles>
  <dxfs count="0"/>
  <tableStyles count="0" defaultTableStyle="TableStyleMedium2" defaultPivotStyle="PivotStyleLight16"/>
  <colors>
    <mruColors>
      <color rgb="FFFF9900"/>
      <color rgb="FFFFFFCC"/>
      <color rgb="FFFFFF99"/>
      <color rgb="FF96B0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3</xdr:col>
      <xdr:colOff>723900</xdr:colOff>
      <xdr:row>5</xdr:row>
      <xdr:rowOff>38100</xdr:rowOff>
    </xdr:to>
    <xdr:pic>
      <xdr:nvPicPr>
        <xdr:cNvPr id="3" name="Imag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4762500" cy="9810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254276</xdr:colOff>
      <xdr:row>0</xdr:row>
      <xdr:rowOff>130174</xdr:rowOff>
    </xdr:from>
    <xdr:to>
      <xdr:col>6</xdr:col>
      <xdr:colOff>660761</xdr:colOff>
      <xdr:row>3</xdr:row>
      <xdr:rowOff>31749</xdr:rowOff>
    </xdr:to>
    <xdr:pic>
      <xdr:nvPicPr>
        <xdr:cNvPr id="2" name="Image 2" descr="GHT SLS bandeau 10 CH en horizontal (2)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276" y="130174"/>
          <a:ext cx="4978485" cy="473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W130"/>
  <sheetViews>
    <sheetView tabSelected="1" view="pageBreakPreview" topLeftCell="A40" zoomScaleNormal="85" zoomScaleSheetLayoutView="100" workbookViewId="0">
      <selection activeCell="B48" sqref="B48"/>
    </sheetView>
  </sheetViews>
  <sheetFormatPr baseColWidth="10" defaultRowHeight="15" x14ac:dyDescent="0.25"/>
  <cols>
    <col min="1" max="1" width="10.85546875" customWidth="1"/>
    <col min="2" max="2" width="40.140625" customWidth="1"/>
    <col min="3" max="3" width="9.5703125" bestFit="1" customWidth="1"/>
    <col min="4" max="4" width="32.7109375" style="27" customWidth="1"/>
    <col min="5" max="6" width="22.28515625" customWidth="1"/>
    <col min="7" max="7" width="11.85546875" customWidth="1"/>
    <col min="8" max="8" width="12.5703125" customWidth="1"/>
    <col min="9" max="9" width="14" customWidth="1"/>
    <col min="10" max="10" width="14.140625" customWidth="1"/>
    <col min="11" max="11" width="15.140625" customWidth="1"/>
    <col min="22" max="22" width="19.140625" bestFit="1" customWidth="1"/>
  </cols>
  <sheetData>
    <row r="5" spans="1:22" x14ac:dyDescent="0.25">
      <c r="A5" s="77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  <c r="U5" s="77"/>
      <c r="V5" s="77"/>
    </row>
    <row r="6" spans="1:22" ht="56.25" customHeight="1" x14ac:dyDescent="0.25">
      <c r="A6" s="78" t="s">
        <v>20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</row>
    <row r="7" spans="1:22" x14ac:dyDescent="0.25">
      <c r="A7" s="1"/>
      <c r="B7" s="1"/>
      <c r="C7" s="15"/>
      <c r="D7" s="26"/>
      <c r="E7" s="1"/>
      <c r="F7" s="47"/>
      <c r="G7" s="1"/>
      <c r="H7" s="23"/>
      <c r="I7" s="23"/>
      <c r="J7" s="1"/>
      <c r="K7" s="1"/>
      <c r="L7" s="1"/>
      <c r="M7" s="1"/>
      <c r="N7" s="1"/>
      <c r="O7" s="1"/>
      <c r="P7" s="1"/>
      <c r="Q7" s="1"/>
    </row>
    <row r="8" spans="1:22" ht="24.75" customHeight="1" x14ac:dyDescent="0.25">
      <c r="A8" s="80" t="s">
        <v>56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</row>
    <row r="9" spans="1:22" ht="35.25" customHeight="1" x14ac:dyDescent="0.25">
      <c r="A9" s="81"/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</row>
    <row r="10" spans="1:22" ht="8.25" customHeight="1" x14ac:dyDescent="0.25"/>
    <row r="11" spans="1:22" hidden="1" x14ac:dyDescent="0.25">
      <c r="A11" s="22"/>
    </row>
    <row r="12" spans="1:22" ht="33.75" customHeight="1" x14ac:dyDescent="0.25">
      <c r="A12" s="2" t="s">
        <v>1</v>
      </c>
      <c r="B12" s="2" t="s">
        <v>2</v>
      </c>
      <c r="C12" s="2" t="s">
        <v>14</v>
      </c>
      <c r="D12" s="28" t="s">
        <v>23</v>
      </c>
      <c r="E12" s="3" t="s">
        <v>13</v>
      </c>
      <c r="F12" s="3" t="s">
        <v>54</v>
      </c>
      <c r="G12" s="4" t="s">
        <v>3</v>
      </c>
      <c r="H12" s="4" t="s">
        <v>21</v>
      </c>
      <c r="I12" s="4" t="s">
        <v>22</v>
      </c>
      <c r="J12" s="4" t="s">
        <v>4</v>
      </c>
      <c r="K12" s="4" t="s">
        <v>5</v>
      </c>
      <c r="L12" s="4" t="s">
        <v>6</v>
      </c>
      <c r="M12" s="4" t="s">
        <v>24</v>
      </c>
      <c r="N12" s="4" t="s">
        <v>25</v>
      </c>
      <c r="O12" s="4" t="s">
        <v>7</v>
      </c>
      <c r="P12" s="4" t="s">
        <v>8</v>
      </c>
      <c r="Q12" s="4" t="s">
        <v>9</v>
      </c>
      <c r="R12" s="4" t="s">
        <v>10</v>
      </c>
      <c r="S12" s="2" t="s">
        <v>52</v>
      </c>
      <c r="T12" s="2" t="s">
        <v>53</v>
      </c>
      <c r="U12" s="4" t="s">
        <v>15</v>
      </c>
      <c r="V12" s="4" t="s">
        <v>11</v>
      </c>
    </row>
    <row r="14" spans="1:22" ht="18.75" x14ac:dyDescent="0.3">
      <c r="A14" s="37" t="s">
        <v>26</v>
      </c>
      <c r="B14" s="38"/>
      <c r="C14" s="38"/>
      <c r="D14" s="39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</row>
    <row r="15" spans="1:22" s="5" customFormat="1" x14ac:dyDescent="0.25">
      <c r="A15" s="24"/>
      <c r="B15" s="24"/>
      <c r="C15" s="24"/>
      <c r="D15" s="29"/>
      <c r="E15" s="25"/>
      <c r="F15" s="25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</row>
    <row r="16" spans="1:22" x14ac:dyDescent="0.25">
      <c r="A16" s="60">
        <v>3</v>
      </c>
      <c r="B16" s="74" t="s">
        <v>57</v>
      </c>
      <c r="C16" s="33">
        <v>1</v>
      </c>
      <c r="D16" s="17" t="s">
        <v>27</v>
      </c>
      <c r="E16" s="6">
        <v>5</v>
      </c>
      <c r="F16" s="6"/>
      <c r="G16" s="7"/>
      <c r="H16" s="7"/>
      <c r="I16" s="7"/>
      <c r="J16" s="7"/>
      <c r="K16" s="7"/>
      <c r="L16" s="8"/>
      <c r="M16" s="12"/>
      <c r="N16" s="9">
        <f t="shared" ref="N16" si="0">M16*(1+L16)</f>
        <v>0</v>
      </c>
      <c r="O16" s="9">
        <f>SUM(E16:E16)*M16</f>
        <v>0</v>
      </c>
      <c r="P16" s="9">
        <f>SUM(E16:E16)*N16</f>
        <v>0</v>
      </c>
      <c r="Q16" s="9"/>
      <c r="R16" s="8"/>
      <c r="S16" s="8"/>
      <c r="T16" s="8"/>
      <c r="U16" s="8"/>
      <c r="V16" s="7"/>
    </row>
    <row r="17" spans="1:23" ht="27" customHeight="1" x14ac:dyDescent="0.25">
      <c r="A17" s="70"/>
      <c r="B17" s="75"/>
      <c r="C17" s="33">
        <v>2</v>
      </c>
      <c r="D17" s="17" t="s">
        <v>28</v>
      </c>
      <c r="E17" s="6">
        <v>5</v>
      </c>
      <c r="F17" s="6"/>
      <c r="G17" s="7"/>
      <c r="H17" s="7"/>
      <c r="I17" s="7"/>
      <c r="J17" s="7"/>
      <c r="K17" s="7"/>
      <c r="L17" s="8"/>
      <c r="M17" s="12"/>
      <c r="N17" s="9">
        <f t="shared" ref="N17" si="1">M17*(1+L17)</f>
        <v>0</v>
      </c>
      <c r="O17" s="9">
        <f>SUM(E17:E17)*M17</f>
        <v>0</v>
      </c>
      <c r="P17" s="9">
        <f>SUM(E17:E17)*N17</f>
        <v>0</v>
      </c>
      <c r="Q17" s="9"/>
      <c r="R17" s="8"/>
      <c r="S17" s="8"/>
      <c r="T17" s="8"/>
      <c r="U17" s="8"/>
      <c r="V17" s="7"/>
    </row>
    <row r="18" spans="1:23" ht="25.5" x14ac:dyDescent="0.25">
      <c r="A18" s="61"/>
      <c r="B18" s="76"/>
      <c r="C18" s="33"/>
      <c r="D18" s="32" t="s">
        <v>55</v>
      </c>
      <c r="E18" s="14"/>
      <c r="F18" s="14"/>
      <c r="G18" s="7"/>
      <c r="H18" s="7"/>
      <c r="I18" s="7"/>
      <c r="J18" s="7"/>
      <c r="K18" s="7"/>
      <c r="L18" s="8"/>
      <c r="M18" s="12"/>
      <c r="N18" s="9"/>
      <c r="O18" s="14"/>
      <c r="P18" s="14"/>
      <c r="Q18" s="9"/>
      <c r="R18" s="8"/>
      <c r="S18" s="8"/>
      <c r="T18" s="8"/>
      <c r="U18" s="8"/>
      <c r="V18" s="7"/>
    </row>
    <row r="19" spans="1:23" x14ac:dyDescent="0.25">
      <c r="A19" s="67" t="s">
        <v>12</v>
      </c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13">
        <f>SUM(O16:O17)</f>
        <v>0</v>
      </c>
      <c r="P19" s="13">
        <f>SUM(P16:P17)</f>
        <v>0</v>
      </c>
    </row>
    <row r="21" spans="1:23" ht="18.75" x14ac:dyDescent="0.3">
      <c r="A21" s="37" t="s">
        <v>70</v>
      </c>
      <c r="B21" s="38"/>
      <c r="C21" s="38"/>
      <c r="D21" s="39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</row>
    <row r="23" spans="1:23" x14ac:dyDescent="0.25">
      <c r="A23" s="60">
        <v>7</v>
      </c>
      <c r="B23" s="60" t="s">
        <v>69</v>
      </c>
      <c r="C23" s="71" t="s">
        <v>71</v>
      </c>
      <c r="D23" s="72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9"/>
      <c r="S23" s="8"/>
      <c r="T23" s="8"/>
      <c r="U23" s="8"/>
      <c r="V23" s="8"/>
      <c r="W23" s="7"/>
    </row>
    <row r="24" spans="1:23" x14ac:dyDescent="0.25">
      <c r="A24" s="70"/>
      <c r="B24" s="70"/>
      <c r="C24" s="50">
        <v>1</v>
      </c>
      <c r="D24" s="31" t="s">
        <v>72</v>
      </c>
      <c r="E24" s="6">
        <v>5</v>
      </c>
      <c r="F24" s="6"/>
      <c r="G24" s="6"/>
      <c r="H24" s="7"/>
      <c r="I24" s="7"/>
      <c r="J24" s="7"/>
      <c r="K24" s="7"/>
      <c r="L24" s="7"/>
      <c r="M24" s="8"/>
      <c r="N24" s="12"/>
      <c r="O24" s="9">
        <f t="shared" ref="O24" si="2">N24*(1+M24)</f>
        <v>0</v>
      </c>
      <c r="P24" s="9">
        <f>SUM(E24:F24)*N24</f>
        <v>0</v>
      </c>
      <c r="Q24" s="9">
        <f>SUM(E24:F24)*O24</f>
        <v>0</v>
      </c>
      <c r="R24" s="9"/>
      <c r="S24" s="8"/>
      <c r="T24" s="8"/>
      <c r="U24" s="8"/>
      <c r="V24" s="8"/>
      <c r="W24" s="7"/>
    </row>
    <row r="25" spans="1:23" x14ac:dyDescent="0.25">
      <c r="A25" s="70"/>
      <c r="B25" s="70"/>
      <c r="C25" s="71" t="s">
        <v>73</v>
      </c>
      <c r="D25" s="72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9"/>
      <c r="S25" s="8"/>
      <c r="T25" s="8"/>
      <c r="U25" s="8"/>
      <c r="V25" s="8"/>
      <c r="W25" s="7"/>
    </row>
    <row r="26" spans="1:23" x14ac:dyDescent="0.25">
      <c r="A26" s="70"/>
      <c r="B26" s="70"/>
      <c r="C26" s="50">
        <v>2</v>
      </c>
      <c r="D26" s="31" t="s">
        <v>74</v>
      </c>
      <c r="E26" s="6">
        <v>5</v>
      </c>
      <c r="F26" s="6"/>
      <c r="G26" s="6"/>
      <c r="H26" s="7"/>
      <c r="I26" s="7"/>
      <c r="J26" s="7"/>
      <c r="K26" s="7"/>
      <c r="L26" s="7"/>
      <c r="M26" s="8"/>
      <c r="N26" s="12"/>
      <c r="O26" s="9">
        <f t="shared" ref="O26" si="3">N26*(1+M26)</f>
        <v>0</v>
      </c>
      <c r="P26" s="9">
        <f>SUM(E26:F26)*N26</f>
        <v>0</v>
      </c>
      <c r="Q26" s="9">
        <f>SUM(E26:F26)*O26</f>
        <v>0</v>
      </c>
      <c r="R26" s="9"/>
      <c r="S26" s="8"/>
      <c r="T26" s="8"/>
      <c r="U26" s="8"/>
      <c r="V26" s="8"/>
      <c r="W26" s="7"/>
    </row>
    <row r="27" spans="1:23" ht="25.5" x14ac:dyDescent="0.25">
      <c r="A27" s="61"/>
      <c r="B27" s="61"/>
      <c r="C27" s="50"/>
      <c r="D27" s="31" t="s">
        <v>55</v>
      </c>
      <c r="E27" s="14"/>
      <c r="F27" s="14"/>
      <c r="G27" s="14"/>
      <c r="H27" s="7"/>
      <c r="I27" s="7"/>
      <c r="J27" s="7"/>
      <c r="K27" s="7"/>
      <c r="L27" s="7"/>
      <c r="M27" s="8"/>
      <c r="N27" s="12"/>
      <c r="O27" s="9"/>
      <c r="P27" s="14"/>
      <c r="Q27" s="14"/>
      <c r="R27" s="9"/>
      <c r="S27" s="8"/>
      <c r="T27" s="8"/>
      <c r="U27" s="8"/>
      <c r="V27" s="8"/>
      <c r="W27" s="7"/>
    </row>
    <row r="28" spans="1:23" x14ac:dyDescent="0.25">
      <c r="A28" s="67" t="s">
        <v>12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13">
        <f>SUM(P23:P27)</f>
        <v>0</v>
      </c>
      <c r="Q28" s="13">
        <f>SUM(Q23:Q27)</f>
        <v>0</v>
      </c>
    </row>
    <row r="30" spans="1:23" ht="18.75" x14ac:dyDescent="0.3">
      <c r="A30" s="37" t="s">
        <v>29</v>
      </c>
      <c r="B30" s="38"/>
      <c r="C30" s="38"/>
      <c r="D30" s="39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</row>
    <row r="32" spans="1:23" x14ac:dyDescent="0.25">
      <c r="A32" s="62">
        <v>14</v>
      </c>
      <c r="B32" s="62" t="s">
        <v>30</v>
      </c>
      <c r="C32" s="11">
        <v>1</v>
      </c>
      <c r="D32" s="31" t="s">
        <v>31</v>
      </c>
      <c r="E32" s="6">
        <v>10</v>
      </c>
      <c r="F32" s="6"/>
      <c r="G32" s="7"/>
      <c r="H32" s="7"/>
      <c r="I32" s="7"/>
      <c r="J32" s="7"/>
      <c r="K32" s="7"/>
      <c r="L32" s="8"/>
      <c r="M32" s="12"/>
      <c r="N32" s="9">
        <f t="shared" ref="N32" si="4">M32*(1+L32)</f>
        <v>0</v>
      </c>
      <c r="O32" s="9">
        <f>SUM(E32:E32)*M32</f>
        <v>0</v>
      </c>
      <c r="P32" s="9">
        <f>SUM(E32:E32)*N32</f>
        <v>0</v>
      </c>
      <c r="Q32" s="9"/>
      <c r="R32" s="8"/>
      <c r="S32" s="8"/>
      <c r="T32" s="8"/>
      <c r="U32" s="8"/>
      <c r="V32" s="7"/>
    </row>
    <row r="33" spans="1:23" ht="28.5" customHeight="1" x14ac:dyDescent="0.25">
      <c r="A33" s="63"/>
      <c r="B33" s="63"/>
      <c r="C33" s="11"/>
      <c r="D33" s="31" t="s">
        <v>55</v>
      </c>
      <c r="E33" s="14"/>
      <c r="F33" s="14"/>
      <c r="G33" s="7"/>
      <c r="H33" s="7"/>
      <c r="I33" s="7"/>
      <c r="J33" s="7"/>
      <c r="K33" s="7"/>
      <c r="L33" s="8"/>
      <c r="M33" s="12"/>
      <c r="N33" s="9"/>
      <c r="O33" s="14"/>
      <c r="P33" s="14"/>
      <c r="Q33" s="9"/>
      <c r="R33" s="8"/>
      <c r="S33" s="8"/>
      <c r="T33" s="8"/>
      <c r="U33" s="8"/>
      <c r="V33" s="7"/>
    </row>
    <row r="34" spans="1:23" x14ac:dyDescent="0.25">
      <c r="A34" s="67" t="s">
        <v>12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13">
        <f>SUM(O32:O33)</f>
        <v>0</v>
      </c>
      <c r="P34" s="13">
        <f>SUM(P32:P33)</f>
        <v>0</v>
      </c>
    </row>
    <row r="36" spans="1:23" ht="18.75" x14ac:dyDescent="0.3">
      <c r="A36" s="37" t="s">
        <v>32</v>
      </c>
      <c r="B36" s="38"/>
      <c r="C36" s="38"/>
      <c r="D36" s="39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</row>
    <row r="38" spans="1:23" ht="38.25" x14ac:dyDescent="0.25">
      <c r="A38" s="62">
        <v>20</v>
      </c>
      <c r="B38" s="62" t="s">
        <v>33</v>
      </c>
      <c r="C38" s="11">
        <v>1</v>
      </c>
      <c r="D38" s="32" t="s">
        <v>51</v>
      </c>
      <c r="E38" s="40">
        <v>5</v>
      </c>
      <c r="F38" s="40"/>
      <c r="G38" s="7"/>
      <c r="H38" s="7"/>
      <c r="I38" s="7"/>
      <c r="J38" s="7"/>
      <c r="K38" s="7"/>
      <c r="L38" s="8"/>
      <c r="M38" s="12"/>
      <c r="N38" s="9">
        <f t="shared" ref="N38" si="5">M38*(1+L38)</f>
        <v>0</v>
      </c>
      <c r="O38" s="9">
        <f>SUM(E38:E38)*M38</f>
        <v>0</v>
      </c>
      <c r="P38" s="9">
        <f>SUM(E38:E38)*N38</f>
        <v>0</v>
      </c>
      <c r="Q38" s="9"/>
      <c r="R38" s="8"/>
      <c r="S38" s="8"/>
      <c r="T38" s="8"/>
      <c r="U38" s="8"/>
      <c r="V38" s="7"/>
    </row>
    <row r="39" spans="1:23" ht="25.5" x14ac:dyDescent="0.25">
      <c r="A39" s="73"/>
      <c r="B39" s="73"/>
      <c r="C39" s="43">
        <v>2</v>
      </c>
      <c r="D39" s="31" t="s">
        <v>34</v>
      </c>
      <c r="E39" s="40">
        <v>5</v>
      </c>
      <c r="F39" s="40"/>
      <c r="G39" s="7"/>
      <c r="H39" s="7"/>
      <c r="I39" s="7"/>
      <c r="J39" s="7"/>
      <c r="K39" s="7"/>
      <c r="L39" s="8"/>
      <c r="M39" s="12"/>
      <c r="N39" s="9">
        <f t="shared" ref="N39" si="6">M39*(1+L39)</f>
        <v>0</v>
      </c>
      <c r="O39" s="9">
        <f>SUM(E39:E39)*M39</f>
        <v>0</v>
      </c>
      <c r="P39" s="9">
        <f>SUM(E39:E39)*N39</f>
        <v>0</v>
      </c>
      <c r="Q39" s="9"/>
      <c r="R39" s="8"/>
      <c r="S39" s="8"/>
      <c r="T39" s="8"/>
      <c r="U39" s="8"/>
      <c r="V39" s="7"/>
    </row>
    <row r="40" spans="1:23" ht="25.5" x14ac:dyDescent="0.25">
      <c r="A40" s="63"/>
      <c r="B40" s="63"/>
      <c r="C40" s="11"/>
      <c r="D40" s="31" t="s">
        <v>55</v>
      </c>
      <c r="E40" s="14"/>
      <c r="F40" s="14"/>
      <c r="G40" s="7"/>
      <c r="H40" s="7"/>
      <c r="I40" s="7"/>
      <c r="J40" s="7"/>
      <c r="K40" s="7"/>
      <c r="L40" s="8"/>
      <c r="M40" s="12"/>
      <c r="N40" s="9"/>
      <c r="O40" s="14"/>
      <c r="P40" s="14"/>
      <c r="Q40" s="9"/>
      <c r="R40" s="8"/>
      <c r="S40" s="8"/>
      <c r="T40" s="8"/>
      <c r="U40" s="8"/>
      <c r="V40" s="7"/>
    </row>
    <row r="41" spans="1:23" x14ac:dyDescent="0.25">
      <c r="A41" s="67" t="s">
        <v>12</v>
      </c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13">
        <f>SUM(O38:O39)</f>
        <v>0</v>
      </c>
      <c r="P41" s="13">
        <f>SUM(P38:P39)</f>
        <v>0</v>
      </c>
    </row>
    <row r="43" spans="1:23" x14ac:dyDescent="0.25">
      <c r="A43" s="60">
        <v>24</v>
      </c>
      <c r="B43" s="62" t="s">
        <v>35</v>
      </c>
      <c r="C43" s="11">
        <v>1</v>
      </c>
      <c r="D43" s="31" t="s">
        <v>58</v>
      </c>
      <c r="E43" s="6">
        <v>50</v>
      </c>
      <c r="F43" s="6"/>
      <c r="G43" s="7"/>
      <c r="H43" s="7"/>
      <c r="I43" s="7"/>
      <c r="J43" s="7"/>
      <c r="K43" s="7"/>
      <c r="L43" s="8"/>
      <c r="M43" s="12"/>
      <c r="N43" s="9">
        <f t="shared" ref="N43" si="7">M43*(1+L43)</f>
        <v>0</v>
      </c>
      <c r="O43" s="9">
        <f>SUM(E43:E43)*M43</f>
        <v>0</v>
      </c>
      <c r="P43" s="9">
        <f>SUM(E43:E43)*N43</f>
        <v>0</v>
      </c>
      <c r="Q43" s="9"/>
      <c r="R43" s="8"/>
      <c r="S43" s="8"/>
      <c r="T43" s="8"/>
      <c r="U43" s="8"/>
      <c r="V43" s="7"/>
    </row>
    <row r="44" spans="1:23" x14ac:dyDescent="0.25">
      <c r="A44" s="70"/>
      <c r="B44" s="73"/>
      <c r="C44" s="11">
        <v>2</v>
      </c>
      <c r="D44" s="31" t="s">
        <v>59</v>
      </c>
      <c r="E44" s="6">
        <v>400</v>
      </c>
      <c r="F44" s="6"/>
      <c r="G44" s="7"/>
      <c r="H44" s="7"/>
      <c r="I44" s="7"/>
      <c r="J44" s="7"/>
      <c r="K44" s="7"/>
      <c r="L44" s="8"/>
      <c r="M44" s="12"/>
      <c r="N44" s="9">
        <f t="shared" ref="N44" si="8">M44*(1+L44)</f>
        <v>0</v>
      </c>
      <c r="O44" s="9">
        <f>SUM(E44:E44)*M44</f>
        <v>0</v>
      </c>
      <c r="P44" s="9">
        <f>SUM(E44:E44)*N44</f>
        <v>0</v>
      </c>
      <c r="Q44" s="9"/>
      <c r="R44" s="8"/>
      <c r="S44" s="8"/>
      <c r="T44" s="8"/>
      <c r="U44" s="8"/>
      <c r="V44" s="7"/>
    </row>
    <row r="45" spans="1:23" ht="25.5" x14ac:dyDescent="0.25">
      <c r="A45" s="61"/>
      <c r="B45" s="63"/>
      <c r="C45" s="11"/>
      <c r="D45" s="31" t="s">
        <v>55</v>
      </c>
      <c r="E45" s="14"/>
      <c r="F45" s="14"/>
      <c r="G45" s="7"/>
      <c r="H45" s="7"/>
      <c r="I45" s="7"/>
      <c r="J45" s="7"/>
      <c r="K45" s="7"/>
      <c r="L45" s="8"/>
      <c r="M45" s="12"/>
      <c r="N45" s="9"/>
      <c r="O45" s="14"/>
      <c r="P45" s="14"/>
      <c r="Q45" s="9"/>
      <c r="R45" s="8"/>
      <c r="S45" s="8"/>
      <c r="T45" s="8"/>
      <c r="U45" s="8"/>
      <c r="V45" s="7"/>
    </row>
    <row r="46" spans="1:23" x14ac:dyDescent="0.25">
      <c r="A46" s="67" t="s">
        <v>12</v>
      </c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13">
        <f>SUM(O43:O44)</f>
        <v>0</v>
      </c>
      <c r="P46" s="13">
        <f>SUM(P43:P44)</f>
        <v>0</v>
      </c>
    </row>
    <row r="47" spans="1:23" s="5" customFormat="1" x14ac:dyDescent="0.25">
      <c r="A47" s="24"/>
      <c r="B47" s="24"/>
      <c r="C47" s="24"/>
      <c r="D47" s="29"/>
      <c r="E47" s="25"/>
      <c r="F47" s="25"/>
      <c r="G47" s="25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59"/>
    </row>
    <row r="48" spans="1:23" s="36" customFormat="1" ht="19.5" x14ac:dyDescent="0.3">
      <c r="A48" s="34" t="s">
        <v>75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</row>
    <row r="49" spans="1:23" s="46" customFormat="1" ht="12" customHeight="1" x14ac:dyDescent="0.3">
      <c r="A49" s="44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</row>
    <row r="50" spans="1:23" ht="18.75" x14ac:dyDescent="0.3">
      <c r="A50" s="37" t="s">
        <v>76</v>
      </c>
      <c r="B50" s="38"/>
      <c r="C50" s="38"/>
      <c r="D50" s="39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</row>
    <row r="52" spans="1:23" x14ac:dyDescent="0.25">
      <c r="A52" s="60">
        <v>36</v>
      </c>
      <c r="B52" s="74" t="s">
        <v>77</v>
      </c>
      <c r="C52" s="51">
        <v>1</v>
      </c>
      <c r="D52" s="32" t="s">
        <v>78</v>
      </c>
      <c r="E52" s="6">
        <v>5</v>
      </c>
      <c r="F52" s="6"/>
      <c r="G52" s="6"/>
      <c r="H52" s="7"/>
      <c r="I52" s="7"/>
      <c r="J52" s="7"/>
      <c r="K52" s="7"/>
      <c r="L52" s="7"/>
      <c r="M52" s="8"/>
      <c r="N52" s="12"/>
      <c r="O52" s="9">
        <f t="shared" ref="O52:O53" si="9">N52*(1+M52)</f>
        <v>0</v>
      </c>
      <c r="P52" s="9">
        <f>SUM(E52:E52)*N52</f>
        <v>0</v>
      </c>
      <c r="Q52" s="9">
        <f>SUM(E52:E52)*O52</f>
        <v>0</v>
      </c>
      <c r="R52" s="9"/>
      <c r="S52" s="8"/>
      <c r="T52" s="8"/>
      <c r="U52" s="8"/>
      <c r="V52" s="8"/>
      <c r="W52" s="7"/>
    </row>
    <row r="53" spans="1:23" x14ac:dyDescent="0.25">
      <c r="A53" s="70"/>
      <c r="B53" s="75"/>
      <c r="C53" s="51">
        <v>2</v>
      </c>
      <c r="D53" s="32" t="s">
        <v>79</v>
      </c>
      <c r="E53" s="6">
        <v>5</v>
      </c>
      <c r="F53" s="6"/>
      <c r="G53" s="6"/>
      <c r="H53" s="7"/>
      <c r="I53" s="7"/>
      <c r="J53" s="7"/>
      <c r="K53" s="7"/>
      <c r="L53" s="7"/>
      <c r="M53" s="8"/>
      <c r="N53" s="12"/>
      <c r="O53" s="9">
        <f t="shared" si="9"/>
        <v>0</v>
      </c>
      <c r="P53" s="9">
        <f>SUM(E53:E53)*N53</f>
        <v>0</v>
      </c>
      <c r="Q53" s="9">
        <f>SUM(E53:E53)*O53</f>
        <v>0</v>
      </c>
      <c r="R53" s="9"/>
      <c r="S53" s="8"/>
      <c r="T53" s="8"/>
      <c r="U53" s="8"/>
      <c r="V53" s="8"/>
      <c r="W53" s="7"/>
    </row>
    <row r="54" spans="1:23" ht="25.5" x14ac:dyDescent="0.25">
      <c r="A54" s="61"/>
      <c r="B54" s="76"/>
      <c r="C54" s="51"/>
      <c r="D54" s="32" t="s">
        <v>55</v>
      </c>
      <c r="E54" s="14"/>
      <c r="F54" s="14"/>
      <c r="G54" s="7"/>
      <c r="H54" s="7"/>
      <c r="I54" s="7"/>
      <c r="J54" s="7"/>
      <c r="K54" s="7"/>
      <c r="L54" s="7"/>
      <c r="M54" s="8"/>
      <c r="N54" s="12"/>
      <c r="O54" s="9"/>
      <c r="P54" s="14"/>
      <c r="Q54" s="14"/>
      <c r="R54" s="9"/>
      <c r="S54" s="8"/>
      <c r="T54" s="8"/>
      <c r="U54" s="8"/>
      <c r="V54" s="8"/>
      <c r="W54" s="7"/>
    </row>
    <row r="55" spans="1:23" x14ac:dyDescent="0.25">
      <c r="A55" s="67" t="s">
        <v>12</v>
      </c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13">
        <f>SUM(P52:P54)</f>
        <v>0</v>
      </c>
      <c r="Q55" s="13">
        <f>SUM(Q52:Q54)</f>
        <v>0</v>
      </c>
    </row>
    <row r="57" spans="1:23" x14ac:dyDescent="0.25">
      <c r="A57" s="62">
        <v>37</v>
      </c>
      <c r="B57" s="74" t="s">
        <v>80</v>
      </c>
      <c r="C57" s="50">
        <v>1</v>
      </c>
      <c r="D57" s="31" t="s">
        <v>81</v>
      </c>
      <c r="E57" s="6">
        <v>2</v>
      </c>
      <c r="F57" s="6"/>
      <c r="G57" s="6"/>
      <c r="H57" s="7"/>
      <c r="I57" s="7"/>
      <c r="J57" s="7"/>
      <c r="K57" s="7"/>
      <c r="L57" s="7"/>
      <c r="M57" s="8"/>
      <c r="N57" s="12"/>
      <c r="O57" s="9">
        <f t="shared" ref="O57:O59" si="10">N57*(1+M57)</f>
        <v>0</v>
      </c>
      <c r="P57" s="9">
        <f>SUM(E57:E57)*N57</f>
        <v>0</v>
      </c>
      <c r="Q57" s="9">
        <f>SUM(E57:E57)*O57</f>
        <v>0</v>
      </c>
      <c r="R57" s="9"/>
      <c r="S57" s="8"/>
      <c r="T57" s="8"/>
      <c r="U57" s="8"/>
      <c r="V57" s="8"/>
      <c r="W57" s="7"/>
    </row>
    <row r="58" spans="1:23" x14ac:dyDescent="0.25">
      <c r="A58" s="73"/>
      <c r="B58" s="75"/>
      <c r="C58" s="50">
        <v>2</v>
      </c>
      <c r="D58" s="31" t="s">
        <v>82</v>
      </c>
      <c r="E58" s="6">
        <v>2</v>
      </c>
      <c r="F58" s="6"/>
      <c r="G58" s="6"/>
      <c r="H58" s="7"/>
      <c r="I58" s="7"/>
      <c r="J58" s="7"/>
      <c r="K58" s="7"/>
      <c r="L58" s="7"/>
      <c r="M58" s="8"/>
      <c r="N58" s="12"/>
      <c r="O58" s="9">
        <f t="shared" si="10"/>
        <v>0</v>
      </c>
      <c r="P58" s="9">
        <f>SUM(E58:E58)*N58</f>
        <v>0</v>
      </c>
      <c r="Q58" s="9">
        <f>SUM(E58:E58)*O58</f>
        <v>0</v>
      </c>
      <c r="R58" s="9"/>
      <c r="S58" s="8"/>
      <c r="T58" s="8"/>
      <c r="U58" s="8"/>
      <c r="V58" s="8"/>
      <c r="W58" s="7"/>
    </row>
    <row r="59" spans="1:23" x14ac:dyDescent="0.25">
      <c r="A59" s="73"/>
      <c r="B59" s="75"/>
      <c r="C59" s="50">
        <v>3</v>
      </c>
      <c r="D59" s="31" t="s">
        <v>83</v>
      </c>
      <c r="E59" s="6">
        <v>2</v>
      </c>
      <c r="F59" s="6"/>
      <c r="G59" s="6"/>
      <c r="H59" s="7"/>
      <c r="I59" s="7"/>
      <c r="J59" s="7"/>
      <c r="K59" s="7"/>
      <c r="L59" s="7"/>
      <c r="M59" s="8"/>
      <c r="N59" s="12"/>
      <c r="O59" s="9">
        <f t="shared" si="10"/>
        <v>0</v>
      </c>
      <c r="P59" s="9">
        <f>SUM(E59:E59)*N59</f>
        <v>0</v>
      </c>
      <c r="Q59" s="9">
        <f>SUM(E59:E59)*O59</f>
        <v>0</v>
      </c>
      <c r="R59" s="9"/>
      <c r="S59" s="8"/>
      <c r="T59" s="8"/>
      <c r="U59" s="8"/>
      <c r="V59" s="8"/>
      <c r="W59" s="7"/>
    </row>
    <row r="60" spans="1:23" ht="25.5" x14ac:dyDescent="0.25">
      <c r="A60" s="63"/>
      <c r="B60" s="76"/>
      <c r="C60" s="50"/>
      <c r="D60" s="31" t="s">
        <v>55</v>
      </c>
      <c r="E60" s="14"/>
      <c r="F60" s="14"/>
      <c r="G60" s="7"/>
      <c r="H60" s="7"/>
      <c r="I60" s="7"/>
      <c r="J60" s="7"/>
      <c r="K60" s="7"/>
      <c r="L60" s="7"/>
      <c r="M60" s="8"/>
      <c r="N60" s="12"/>
      <c r="O60" s="9"/>
      <c r="P60" s="14"/>
      <c r="Q60" s="14"/>
      <c r="R60" s="9"/>
      <c r="S60" s="8"/>
      <c r="T60" s="8"/>
      <c r="U60" s="8"/>
      <c r="V60" s="8"/>
      <c r="W60" s="7"/>
    </row>
    <row r="61" spans="1:23" x14ac:dyDescent="0.25">
      <c r="A61" s="67" t="s">
        <v>12</v>
      </c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13">
        <f>SUM(P57:P60)</f>
        <v>0</v>
      </c>
      <c r="Q61" s="13">
        <f>SUM(Q57:Q60)</f>
        <v>0</v>
      </c>
    </row>
    <row r="63" spans="1:23" ht="25.5" x14ac:dyDescent="0.25">
      <c r="A63" s="68">
        <v>39</v>
      </c>
      <c r="B63" s="69" t="s">
        <v>84</v>
      </c>
      <c r="C63" s="50">
        <v>1</v>
      </c>
      <c r="D63" s="31" t="s">
        <v>85</v>
      </c>
      <c r="E63" s="52">
        <v>5</v>
      </c>
      <c r="F63" s="6"/>
      <c r="G63" s="6"/>
      <c r="H63" s="7"/>
      <c r="I63" s="7"/>
      <c r="J63" s="7"/>
      <c r="K63" s="7"/>
      <c r="L63" s="7"/>
      <c r="M63" s="8"/>
      <c r="N63" s="12"/>
      <c r="O63" s="9">
        <f t="shared" ref="O63:O64" si="11">N63*(1+M63)</f>
        <v>0</v>
      </c>
      <c r="P63" s="9">
        <f>SUM(E63:E63)*N63</f>
        <v>0</v>
      </c>
      <c r="Q63" s="9">
        <f>SUM(E63:E63)*O63</f>
        <v>0</v>
      </c>
      <c r="R63" s="9"/>
      <c r="S63" s="8"/>
      <c r="T63" s="8"/>
      <c r="U63" s="8"/>
      <c r="V63" s="8"/>
      <c r="W63" s="7"/>
    </row>
    <row r="64" spans="1:23" x14ac:dyDescent="0.25">
      <c r="A64" s="68"/>
      <c r="B64" s="69"/>
      <c r="C64" s="50">
        <v>2</v>
      </c>
      <c r="D64" s="31" t="s">
        <v>86</v>
      </c>
      <c r="E64" s="52">
        <v>200</v>
      </c>
      <c r="F64" s="6"/>
      <c r="G64" s="6"/>
      <c r="H64" s="7"/>
      <c r="I64" s="7"/>
      <c r="J64" s="7"/>
      <c r="K64" s="7"/>
      <c r="L64" s="7"/>
      <c r="M64" s="8"/>
      <c r="N64" s="12"/>
      <c r="O64" s="9">
        <f t="shared" si="11"/>
        <v>0</v>
      </c>
      <c r="P64" s="9">
        <f>SUM(E64:E64)*N64</f>
        <v>0</v>
      </c>
      <c r="Q64" s="9">
        <f>SUM(E64:E64)*O64</f>
        <v>0</v>
      </c>
      <c r="R64" s="9"/>
      <c r="S64" s="8"/>
      <c r="T64" s="8"/>
      <c r="U64" s="8"/>
      <c r="V64" s="8"/>
      <c r="W64" s="7"/>
    </row>
    <row r="65" spans="1:23" ht="25.5" x14ac:dyDescent="0.25">
      <c r="A65" s="68"/>
      <c r="B65" s="69"/>
      <c r="C65" s="50"/>
      <c r="D65" s="31" t="s">
        <v>55</v>
      </c>
      <c r="E65" s="14"/>
      <c r="F65" s="14"/>
      <c r="G65" s="7"/>
      <c r="H65" s="7"/>
      <c r="I65" s="7"/>
      <c r="J65" s="7"/>
      <c r="K65" s="7"/>
      <c r="L65" s="7"/>
      <c r="M65" s="8"/>
      <c r="N65" s="12"/>
      <c r="O65" s="9"/>
      <c r="P65" s="14"/>
      <c r="Q65" s="14"/>
      <c r="R65" s="9"/>
      <c r="S65" s="8"/>
      <c r="T65" s="8"/>
      <c r="U65" s="8"/>
      <c r="V65" s="8"/>
      <c r="W65" s="7"/>
    </row>
    <row r="66" spans="1:23" x14ac:dyDescent="0.25">
      <c r="A66" s="67" t="s">
        <v>12</v>
      </c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13">
        <f>SUM(P63:P65)</f>
        <v>0</v>
      </c>
      <c r="Q66" s="13">
        <f>SUM(Q63:Q65)</f>
        <v>0</v>
      </c>
    </row>
    <row r="68" spans="1:23" ht="18.75" x14ac:dyDescent="0.3">
      <c r="A68" s="37" t="s">
        <v>36</v>
      </c>
      <c r="B68" s="38"/>
      <c r="C68" s="38"/>
      <c r="D68" s="39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</row>
    <row r="70" spans="1:23" x14ac:dyDescent="0.25">
      <c r="A70" s="62">
        <v>42</v>
      </c>
      <c r="B70" s="74" t="s">
        <v>68</v>
      </c>
      <c r="C70" s="48">
        <v>1</v>
      </c>
      <c r="D70" s="31" t="s">
        <v>60</v>
      </c>
      <c r="E70" s="6">
        <v>10</v>
      </c>
      <c r="F70" s="6"/>
      <c r="G70" s="7"/>
      <c r="H70" s="7"/>
      <c r="I70" s="7"/>
      <c r="J70" s="7"/>
      <c r="K70" s="7"/>
      <c r="L70" s="8"/>
      <c r="M70" s="12"/>
      <c r="N70" s="9">
        <f t="shared" ref="N70" si="12">M70*(1+L70)</f>
        <v>0</v>
      </c>
      <c r="O70" s="9">
        <f>SUM(E70:E70)*M70</f>
        <v>0</v>
      </c>
      <c r="P70" s="9">
        <f>SUM(E70:E70)*N70</f>
        <v>0</v>
      </c>
      <c r="Q70" s="9"/>
      <c r="R70" s="8"/>
      <c r="S70" s="8"/>
      <c r="T70" s="8"/>
      <c r="U70" s="8"/>
      <c r="V70" s="7"/>
    </row>
    <row r="71" spans="1:23" ht="25.5" x14ac:dyDescent="0.25">
      <c r="A71" s="63"/>
      <c r="B71" s="76"/>
      <c r="C71" s="11"/>
      <c r="D71" s="31" t="s">
        <v>55</v>
      </c>
      <c r="E71" s="14"/>
      <c r="F71" s="14"/>
      <c r="G71" s="7"/>
      <c r="H71" s="7"/>
      <c r="I71" s="7"/>
      <c r="J71" s="7"/>
      <c r="K71" s="7"/>
      <c r="L71" s="8"/>
      <c r="M71" s="12"/>
      <c r="N71" s="9"/>
      <c r="O71" s="14"/>
      <c r="P71" s="14"/>
      <c r="Q71" s="9"/>
      <c r="R71" s="8"/>
      <c r="S71" s="8"/>
      <c r="T71" s="8"/>
      <c r="U71" s="8"/>
      <c r="V71" s="7"/>
    </row>
    <row r="72" spans="1:23" x14ac:dyDescent="0.25">
      <c r="A72" s="67" t="s">
        <v>12</v>
      </c>
      <c r="B72" s="67"/>
      <c r="C72" s="67"/>
      <c r="D72" s="67"/>
      <c r="E72" s="67"/>
      <c r="F72" s="67"/>
      <c r="G72" s="67"/>
      <c r="H72" s="67"/>
      <c r="I72" s="67"/>
      <c r="J72" s="67"/>
      <c r="K72" s="67"/>
      <c r="L72" s="67"/>
      <c r="M72" s="67"/>
      <c r="N72" s="67"/>
      <c r="O72" s="13">
        <f>SUM(O70:O71)</f>
        <v>0</v>
      </c>
      <c r="P72" s="13">
        <f>SUM(P70:P71)</f>
        <v>0</v>
      </c>
    </row>
    <row r="73" spans="1:23" s="46" customFormat="1" ht="19.5" x14ac:dyDescent="0.3">
      <c r="A73" s="44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</row>
    <row r="74" spans="1:23" ht="18.75" x14ac:dyDescent="0.3">
      <c r="A74" s="37" t="s">
        <v>37</v>
      </c>
      <c r="B74" s="38"/>
      <c r="C74" s="38"/>
      <c r="D74" s="39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</row>
    <row r="76" spans="1:23" ht="25.5" x14ac:dyDescent="0.25">
      <c r="A76" s="60">
        <v>50</v>
      </c>
      <c r="B76" s="62" t="s">
        <v>38</v>
      </c>
      <c r="C76" s="11">
        <v>1</v>
      </c>
      <c r="D76" s="30" t="s">
        <v>39</v>
      </c>
      <c r="E76" s="6">
        <v>10</v>
      </c>
      <c r="F76" s="6"/>
      <c r="G76" s="7"/>
      <c r="H76" s="7"/>
      <c r="I76" s="7"/>
      <c r="J76" s="7"/>
      <c r="K76" s="7"/>
      <c r="L76" s="8"/>
      <c r="M76" s="12"/>
      <c r="N76" s="9">
        <f t="shared" ref="N76" si="13">M76*(1+L76)</f>
        <v>0</v>
      </c>
      <c r="O76" s="9">
        <f>SUM(E76:E76)*M76</f>
        <v>0</v>
      </c>
      <c r="P76" s="9">
        <f>SUM(E76:E76)*N76</f>
        <v>0</v>
      </c>
      <c r="Q76" s="9"/>
      <c r="R76" s="8"/>
      <c r="S76" s="8"/>
      <c r="T76" s="8"/>
      <c r="U76" s="8"/>
      <c r="V76" s="7"/>
    </row>
    <row r="77" spans="1:23" ht="25.5" x14ac:dyDescent="0.25">
      <c r="A77" s="61"/>
      <c r="B77" s="63"/>
      <c r="C77" s="11"/>
      <c r="D77" s="30" t="s">
        <v>55</v>
      </c>
      <c r="E77" s="14"/>
      <c r="F77" s="14"/>
      <c r="G77" s="7"/>
      <c r="H77" s="7"/>
      <c r="I77" s="7"/>
      <c r="J77" s="7"/>
      <c r="K77" s="7"/>
      <c r="L77" s="8"/>
      <c r="M77" s="12"/>
      <c r="N77" s="9"/>
      <c r="O77" s="14"/>
      <c r="P77" s="14"/>
      <c r="Q77" s="9"/>
      <c r="R77" s="8"/>
      <c r="S77" s="8"/>
      <c r="T77" s="8"/>
      <c r="U77" s="8"/>
      <c r="V77" s="7"/>
    </row>
    <row r="78" spans="1:23" x14ac:dyDescent="0.25">
      <c r="A78" s="67" t="s">
        <v>12</v>
      </c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13">
        <f>SUM(O76:O77)</f>
        <v>0</v>
      </c>
      <c r="P78" s="13">
        <f>SUM(P76:P77)</f>
        <v>0</v>
      </c>
    </row>
    <row r="80" spans="1:23" ht="18.75" x14ac:dyDescent="0.3">
      <c r="A80" s="37" t="s">
        <v>40</v>
      </c>
      <c r="B80" s="38"/>
      <c r="C80" s="38"/>
      <c r="D80" s="39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</row>
    <row r="82" spans="1:22" ht="14.25" customHeight="1" x14ac:dyDescent="0.25">
      <c r="A82" s="60">
        <v>52</v>
      </c>
      <c r="B82" s="62" t="s">
        <v>41</v>
      </c>
      <c r="C82" s="11">
        <v>1</v>
      </c>
      <c r="D82" s="31" t="s">
        <v>42</v>
      </c>
      <c r="E82" s="6">
        <v>450</v>
      </c>
      <c r="F82" s="6">
        <v>10</v>
      </c>
      <c r="G82" s="7"/>
      <c r="H82" s="7"/>
      <c r="I82" s="7"/>
      <c r="J82" s="7"/>
      <c r="K82" s="7"/>
      <c r="L82" s="8"/>
      <c r="M82" s="12"/>
      <c r="N82" s="9">
        <f t="shared" ref="N82" si="14">M82*(1+L82)</f>
        <v>0</v>
      </c>
      <c r="O82" s="9">
        <f>SUM(E82:F82)*M82</f>
        <v>0</v>
      </c>
      <c r="P82" s="9">
        <f>SUM(E82:F82)*N82</f>
        <v>0</v>
      </c>
      <c r="Q82" s="9"/>
      <c r="R82" s="8"/>
      <c r="S82" s="8"/>
      <c r="T82" s="8"/>
      <c r="U82" s="8"/>
      <c r="V82" s="7"/>
    </row>
    <row r="83" spans="1:22" ht="14.25" customHeight="1" x14ac:dyDescent="0.25">
      <c r="A83" s="70"/>
      <c r="B83" s="73"/>
      <c r="C83" s="43">
        <v>2</v>
      </c>
      <c r="D83" s="31" t="s">
        <v>43</v>
      </c>
      <c r="E83" s="6">
        <v>80</v>
      </c>
      <c r="F83" s="6">
        <v>10</v>
      </c>
      <c r="G83" s="7"/>
      <c r="H83" s="7"/>
      <c r="I83" s="7"/>
      <c r="J83" s="7"/>
      <c r="K83" s="7"/>
      <c r="L83" s="8"/>
      <c r="M83" s="12"/>
      <c r="N83" s="9">
        <f t="shared" ref="N83" si="15">M83*(1+L83)</f>
        <v>0</v>
      </c>
      <c r="O83" s="9">
        <f>SUM(E83:F83)*M83</f>
        <v>0</v>
      </c>
      <c r="P83" s="9">
        <f>SUM(E83:F83)*N83</f>
        <v>0</v>
      </c>
      <c r="Q83" s="9"/>
      <c r="R83" s="8"/>
      <c r="S83" s="8"/>
      <c r="T83" s="8"/>
      <c r="U83" s="8"/>
      <c r="V83" s="7"/>
    </row>
    <row r="84" spans="1:22" ht="25.5" x14ac:dyDescent="0.25">
      <c r="A84" s="61"/>
      <c r="B84" s="63"/>
      <c r="C84" s="11"/>
      <c r="D84" s="31" t="s">
        <v>55</v>
      </c>
      <c r="E84" s="14"/>
      <c r="F84" s="14"/>
      <c r="G84" s="7"/>
      <c r="H84" s="7"/>
      <c r="I84" s="7"/>
      <c r="J84" s="7"/>
      <c r="K84" s="7"/>
      <c r="L84" s="8"/>
      <c r="M84" s="12"/>
      <c r="N84" s="9"/>
      <c r="O84" s="14"/>
      <c r="P84" s="14"/>
      <c r="Q84" s="9"/>
      <c r="R84" s="8"/>
      <c r="S84" s="8"/>
      <c r="T84" s="8"/>
      <c r="U84" s="8"/>
      <c r="V84" s="7"/>
    </row>
    <row r="85" spans="1:22" x14ac:dyDescent="0.25">
      <c r="A85" s="67" t="s">
        <v>12</v>
      </c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  <c r="M85" s="67"/>
      <c r="N85" s="67"/>
      <c r="O85" s="13">
        <f>SUM(O82:O84)</f>
        <v>0</v>
      </c>
      <c r="P85" s="13">
        <f>SUM(P82:P84)</f>
        <v>0</v>
      </c>
    </row>
    <row r="87" spans="1:22" ht="18.75" x14ac:dyDescent="0.3">
      <c r="A87" s="37" t="s">
        <v>91</v>
      </c>
      <c r="B87" s="38"/>
      <c r="C87" s="38"/>
      <c r="D87" s="39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</row>
    <row r="89" spans="1:22" x14ac:dyDescent="0.25">
      <c r="A89" s="62">
        <v>66</v>
      </c>
      <c r="B89" s="62" t="s">
        <v>92</v>
      </c>
      <c r="C89" s="53">
        <v>1</v>
      </c>
      <c r="D89" s="31" t="s">
        <v>93</v>
      </c>
      <c r="E89" s="6">
        <v>5</v>
      </c>
      <c r="F89" s="6"/>
      <c r="G89" s="7"/>
      <c r="H89" s="7"/>
      <c r="I89" s="7"/>
      <c r="J89" s="7"/>
      <c r="K89" s="7"/>
      <c r="L89" s="8"/>
      <c r="M89" s="12"/>
      <c r="N89" s="9">
        <f t="shared" ref="N89" si="16">M89*(1+L89)</f>
        <v>0</v>
      </c>
      <c r="O89" s="9">
        <f>SUM(E89:E89)*M89</f>
        <v>0</v>
      </c>
      <c r="P89" s="9">
        <f>SUM(E89:E89)*N89</f>
        <v>0</v>
      </c>
      <c r="Q89" s="9"/>
      <c r="R89" s="8"/>
      <c r="S89" s="8"/>
      <c r="T89" s="8"/>
      <c r="U89" s="8"/>
      <c r="V89" s="7"/>
    </row>
    <row r="90" spans="1:22" ht="25.5" x14ac:dyDescent="0.25">
      <c r="A90" s="63"/>
      <c r="B90" s="63"/>
      <c r="C90" s="53"/>
      <c r="D90" s="31" t="s">
        <v>55</v>
      </c>
      <c r="E90" s="14"/>
      <c r="F90" s="14"/>
      <c r="G90" s="7"/>
      <c r="H90" s="7"/>
      <c r="I90" s="7"/>
      <c r="J90" s="7"/>
      <c r="K90" s="7"/>
      <c r="L90" s="8"/>
      <c r="M90" s="12"/>
      <c r="N90" s="9"/>
      <c r="O90" s="14"/>
      <c r="P90" s="14"/>
      <c r="Q90" s="9"/>
      <c r="R90" s="8"/>
      <c r="S90" s="8"/>
      <c r="T90" s="8"/>
      <c r="U90" s="8"/>
      <c r="V90" s="7"/>
    </row>
    <row r="91" spans="1:22" x14ac:dyDescent="0.25">
      <c r="A91" s="67" t="s">
        <v>12</v>
      </c>
      <c r="B91" s="67"/>
      <c r="C91" s="67"/>
      <c r="D91" s="67"/>
      <c r="E91" s="67"/>
      <c r="F91" s="67"/>
      <c r="G91" s="67"/>
      <c r="H91" s="67"/>
      <c r="I91" s="67"/>
      <c r="J91" s="67"/>
      <c r="K91" s="67"/>
      <c r="L91" s="67"/>
      <c r="M91" s="67"/>
      <c r="N91" s="67"/>
      <c r="O91" s="13">
        <f>SUM(O89:O89)</f>
        <v>0</v>
      </c>
      <c r="P91" s="13">
        <f>SUM(P89:P89)</f>
        <v>0</v>
      </c>
    </row>
    <row r="93" spans="1:22" ht="18.75" x14ac:dyDescent="0.3">
      <c r="A93" s="37" t="s">
        <v>94</v>
      </c>
      <c r="B93" s="38"/>
      <c r="C93" s="38"/>
      <c r="D93" s="39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</row>
    <row r="95" spans="1:22" x14ac:dyDescent="0.25">
      <c r="A95" s="62">
        <v>67</v>
      </c>
      <c r="B95" s="62" t="s">
        <v>95</v>
      </c>
      <c r="C95" s="53">
        <v>1</v>
      </c>
      <c r="D95" s="31" t="s">
        <v>93</v>
      </c>
      <c r="E95" s="6">
        <v>2</v>
      </c>
      <c r="F95" s="6"/>
      <c r="G95" s="7"/>
      <c r="H95" s="7"/>
      <c r="I95" s="7"/>
      <c r="J95" s="7"/>
      <c r="K95" s="7"/>
      <c r="L95" s="8"/>
      <c r="M95" s="12"/>
      <c r="N95" s="9">
        <f t="shared" ref="N95" si="17">M95*(1+L95)</f>
        <v>0</v>
      </c>
      <c r="O95" s="9">
        <f>SUM(E95:E95)*M95</f>
        <v>0</v>
      </c>
      <c r="P95" s="9">
        <f>SUM(E95:E95)*N95</f>
        <v>0</v>
      </c>
      <c r="Q95" s="9"/>
      <c r="R95" s="8"/>
      <c r="S95" s="8"/>
      <c r="T95" s="8"/>
      <c r="U95" s="8"/>
      <c r="V95" s="7"/>
    </row>
    <row r="96" spans="1:22" ht="25.5" x14ac:dyDescent="0.25">
      <c r="A96" s="63"/>
      <c r="B96" s="63"/>
      <c r="C96" s="53"/>
      <c r="D96" s="31" t="s">
        <v>55</v>
      </c>
      <c r="E96" s="14"/>
      <c r="F96" s="14"/>
      <c r="G96" s="7"/>
      <c r="H96" s="7"/>
      <c r="I96" s="7"/>
      <c r="J96" s="7"/>
      <c r="K96" s="7"/>
      <c r="L96" s="8"/>
      <c r="M96" s="12"/>
      <c r="N96" s="9"/>
      <c r="O96" s="14"/>
      <c r="P96" s="14"/>
      <c r="Q96" s="9"/>
      <c r="R96" s="8"/>
      <c r="S96" s="8"/>
      <c r="T96" s="8"/>
      <c r="U96" s="8"/>
      <c r="V96" s="7"/>
    </row>
    <row r="97" spans="1:22" x14ac:dyDescent="0.25">
      <c r="A97" s="67" t="s">
        <v>12</v>
      </c>
      <c r="B97" s="67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13">
        <f>SUM(O95:O96)</f>
        <v>0</v>
      </c>
      <c r="P97" s="13">
        <f>SUM(P95:P96)</f>
        <v>0</v>
      </c>
    </row>
    <row r="98" spans="1:22" s="42" customFormat="1" x14ac:dyDescent="0.25">
      <c r="A98" s="41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</row>
    <row r="99" spans="1:22" s="36" customFormat="1" ht="19.5" x14ac:dyDescent="0.3">
      <c r="A99" s="34" t="s">
        <v>44</v>
      </c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</row>
    <row r="101" spans="1:22" ht="25.5" x14ac:dyDescent="0.25">
      <c r="A101" s="62">
        <v>71</v>
      </c>
      <c r="B101" s="62" t="s">
        <v>61</v>
      </c>
      <c r="C101" s="11">
        <v>1</v>
      </c>
      <c r="D101" s="31" t="s">
        <v>45</v>
      </c>
      <c r="E101" s="6">
        <v>10000</v>
      </c>
      <c r="F101" s="6"/>
      <c r="G101" s="7"/>
      <c r="H101" s="7"/>
      <c r="I101" s="7"/>
      <c r="J101" s="7"/>
      <c r="K101" s="7"/>
      <c r="L101" s="8"/>
      <c r="M101" s="12"/>
      <c r="N101" s="9">
        <f t="shared" ref="N101" si="18">M101*(1+L101)</f>
        <v>0</v>
      </c>
      <c r="O101" s="9">
        <f>SUM(E101:E101)*M101</f>
        <v>0</v>
      </c>
      <c r="P101" s="9">
        <f>SUM(E101:E101)*N101</f>
        <v>0</v>
      </c>
      <c r="Q101" s="9"/>
      <c r="R101" s="8"/>
      <c r="S101" s="8"/>
      <c r="T101" s="8"/>
      <c r="U101" s="8"/>
      <c r="V101" s="7"/>
    </row>
    <row r="102" spans="1:22" ht="25.5" x14ac:dyDescent="0.25">
      <c r="A102" s="73"/>
      <c r="B102" s="73"/>
      <c r="C102" s="43">
        <v>2</v>
      </c>
      <c r="D102" s="31" t="s">
        <v>46</v>
      </c>
      <c r="E102" s="6">
        <v>10000</v>
      </c>
      <c r="F102" s="6"/>
      <c r="G102" s="7"/>
      <c r="H102" s="7"/>
      <c r="I102" s="7"/>
      <c r="J102" s="7"/>
      <c r="K102" s="7"/>
      <c r="L102" s="8"/>
      <c r="M102" s="12"/>
      <c r="N102" s="9">
        <f t="shared" ref="N102" si="19">M102*(1+L102)</f>
        <v>0</v>
      </c>
      <c r="O102" s="9">
        <f>SUM(E102:E102)*M102</f>
        <v>0</v>
      </c>
      <c r="P102" s="9">
        <f>SUM(E102:E102)*N102</f>
        <v>0</v>
      </c>
      <c r="Q102" s="9"/>
      <c r="R102" s="8"/>
      <c r="S102" s="8"/>
      <c r="T102" s="8"/>
      <c r="U102" s="8"/>
      <c r="V102" s="7"/>
    </row>
    <row r="103" spans="1:22" ht="25.5" x14ac:dyDescent="0.25">
      <c r="A103" s="63"/>
      <c r="B103" s="63"/>
      <c r="C103" s="11"/>
      <c r="D103" s="31" t="s">
        <v>55</v>
      </c>
      <c r="E103" s="14"/>
      <c r="F103" s="14"/>
      <c r="G103" s="7"/>
      <c r="H103" s="7"/>
      <c r="I103" s="7"/>
      <c r="J103" s="7"/>
      <c r="K103" s="7"/>
      <c r="L103" s="8"/>
      <c r="M103" s="12"/>
      <c r="N103" s="9"/>
      <c r="O103" s="14"/>
      <c r="P103" s="14"/>
      <c r="Q103" s="9"/>
      <c r="R103" s="8"/>
      <c r="S103" s="8"/>
      <c r="T103" s="8"/>
      <c r="U103" s="8"/>
      <c r="V103" s="7"/>
    </row>
    <row r="104" spans="1:22" x14ac:dyDescent="0.25">
      <c r="A104" s="67" t="s">
        <v>12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13">
        <f>SUM(O101:O102)</f>
        <v>0</v>
      </c>
      <c r="P104" s="13">
        <f>SUM(P101:P102)</f>
        <v>0</v>
      </c>
    </row>
    <row r="106" spans="1:22" x14ac:dyDescent="0.25">
      <c r="A106" s="68">
        <v>74</v>
      </c>
      <c r="B106" s="69" t="s">
        <v>87</v>
      </c>
      <c r="C106" s="11">
        <v>1</v>
      </c>
      <c r="D106" s="17" t="s">
        <v>62</v>
      </c>
      <c r="E106" s="6">
        <v>100</v>
      </c>
      <c r="F106" s="6"/>
      <c r="G106" s="7"/>
      <c r="H106" s="7"/>
      <c r="I106" s="7"/>
      <c r="J106" s="7"/>
      <c r="K106" s="7"/>
      <c r="L106" s="8"/>
      <c r="M106" s="12"/>
      <c r="N106" s="9">
        <f t="shared" ref="N106" si="20">M106*(1+L106)</f>
        <v>0</v>
      </c>
      <c r="O106" s="9">
        <f>SUM(E106:E106)*M106</f>
        <v>0</v>
      </c>
      <c r="P106" s="9">
        <f>SUM(E106:E106)*N106</f>
        <v>0</v>
      </c>
      <c r="Q106" s="9"/>
      <c r="R106" s="8"/>
      <c r="S106" s="8"/>
      <c r="T106" s="8"/>
      <c r="U106" s="8"/>
      <c r="V106" s="7"/>
    </row>
    <row r="107" spans="1:22" ht="25.5" x14ac:dyDescent="0.25">
      <c r="A107" s="68"/>
      <c r="B107" s="69"/>
      <c r="C107" s="11">
        <v>2</v>
      </c>
      <c r="D107" s="17" t="s">
        <v>47</v>
      </c>
      <c r="E107" s="6">
        <v>100</v>
      </c>
      <c r="F107" s="6"/>
      <c r="G107" s="7"/>
      <c r="H107" s="7"/>
      <c r="I107" s="7"/>
      <c r="J107" s="7"/>
      <c r="K107" s="7"/>
      <c r="L107" s="8"/>
      <c r="M107" s="12"/>
      <c r="N107" s="9">
        <f t="shared" ref="N107" si="21">M107*(1+L107)</f>
        <v>0</v>
      </c>
      <c r="O107" s="9">
        <f>SUM(E107:E107)*M107</f>
        <v>0</v>
      </c>
      <c r="P107" s="9">
        <f>SUM(E107:E107)*N107</f>
        <v>0</v>
      </c>
      <c r="Q107" s="9"/>
      <c r="R107" s="8"/>
      <c r="S107" s="8"/>
      <c r="T107" s="8"/>
      <c r="U107" s="8"/>
      <c r="V107" s="7"/>
    </row>
    <row r="108" spans="1:22" x14ac:dyDescent="0.25">
      <c r="A108" s="68"/>
      <c r="B108" s="69"/>
      <c r="C108" s="11">
        <v>3</v>
      </c>
      <c r="D108" s="17" t="s">
        <v>63</v>
      </c>
      <c r="E108" s="6">
        <v>500</v>
      </c>
      <c r="F108" s="6"/>
      <c r="G108" s="7"/>
      <c r="H108" s="7"/>
      <c r="I108" s="7"/>
      <c r="J108" s="7"/>
      <c r="K108" s="7"/>
      <c r="L108" s="8"/>
      <c r="M108" s="12"/>
      <c r="N108" s="9">
        <f t="shared" ref="N108" si="22">M108*(1+L108)</f>
        <v>0</v>
      </c>
      <c r="O108" s="9">
        <f>SUM(E108:E108)*M108</f>
        <v>0</v>
      </c>
      <c r="P108" s="9">
        <f>SUM(E108:E108)*N108</f>
        <v>0</v>
      </c>
      <c r="Q108" s="9"/>
      <c r="R108" s="8"/>
      <c r="S108" s="8"/>
      <c r="T108" s="8"/>
      <c r="U108" s="8"/>
      <c r="V108" s="7"/>
    </row>
    <row r="109" spans="1:22" ht="25.5" x14ac:dyDescent="0.25">
      <c r="A109" s="68"/>
      <c r="B109" s="69"/>
      <c r="C109" s="11"/>
      <c r="D109" s="31" t="s">
        <v>55</v>
      </c>
      <c r="E109" s="14"/>
      <c r="F109" s="14"/>
      <c r="G109" s="7"/>
      <c r="H109" s="7"/>
      <c r="I109" s="7"/>
      <c r="J109" s="7"/>
      <c r="K109" s="7"/>
      <c r="L109" s="8"/>
      <c r="M109" s="12"/>
      <c r="N109" s="9"/>
      <c r="O109" s="14"/>
      <c r="P109" s="14"/>
      <c r="Q109" s="9"/>
      <c r="R109" s="8"/>
      <c r="S109" s="8"/>
      <c r="T109" s="8"/>
      <c r="U109" s="8"/>
      <c r="V109" s="7"/>
    </row>
    <row r="110" spans="1:22" x14ac:dyDescent="0.25">
      <c r="A110" s="67" t="s">
        <v>12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13">
        <f>SUM(O106:O109)</f>
        <v>0</v>
      </c>
      <c r="P110" s="13">
        <f>SUM(P106:P109)</f>
        <v>0</v>
      </c>
    </row>
    <row r="112" spans="1:22" ht="18.75" x14ac:dyDescent="0.3">
      <c r="A112" s="37" t="s">
        <v>48</v>
      </c>
      <c r="B112" s="38"/>
      <c r="C112" s="38"/>
      <c r="D112" s="39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  <c r="V112" s="38"/>
    </row>
    <row r="113" spans="1:23" s="5" customFormat="1" x14ac:dyDescent="0.25">
      <c r="A113" s="24"/>
      <c r="B113" s="24"/>
      <c r="C113" s="24"/>
      <c r="D113" s="29"/>
      <c r="E113" s="25"/>
      <c r="F113" s="25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4"/>
      <c r="S113" s="24"/>
      <c r="T113" s="24"/>
      <c r="U113" s="24"/>
      <c r="V113" s="24"/>
    </row>
    <row r="114" spans="1:23" x14ac:dyDescent="0.25">
      <c r="A114" s="62">
        <v>77</v>
      </c>
      <c r="B114" s="62" t="s">
        <v>66</v>
      </c>
      <c r="C114" s="11">
        <v>1</v>
      </c>
      <c r="D114" s="31" t="s">
        <v>64</v>
      </c>
      <c r="E114" s="6">
        <v>1000</v>
      </c>
      <c r="F114" s="40"/>
      <c r="G114" s="7"/>
      <c r="H114" s="7"/>
      <c r="I114" s="7"/>
      <c r="J114" s="7"/>
      <c r="K114" s="7"/>
      <c r="L114" s="8"/>
      <c r="M114" s="12"/>
      <c r="N114" s="9">
        <f t="shared" ref="N114" si="23">M114*(1+L114)</f>
        <v>0</v>
      </c>
      <c r="O114" s="9">
        <f>SUM(E114:E114)*M114</f>
        <v>0</v>
      </c>
      <c r="P114" s="9">
        <f>SUM(E114:E114)*N114</f>
        <v>0</v>
      </c>
      <c r="Q114" s="9"/>
      <c r="R114" s="8"/>
      <c r="S114" s="8"/>
      <c r="T114" s="8"/>
      <c r="U114" s="8"/>
      <c r="V114" s="7"/>
    </row>
    <row r="115" spans="1:23" x14ac:dyDescent="0.25">
      <c r="A115" s="73"/>
      <c r="B115" s="73"/>
      <c r="C115" s="43">
        <v>2</v>
      </c>
      <c r="D115" s="31" t="s">
        <v>65</v>
      </c>
      <c r="E115" s="6">
        <v>500</v>
      </c>
      <c r="F115" s="40"/>
      <c r="G115" s="7"/>
      <c r="H115" s="7"/>
      <c r="I115" s="7"/>
      <c r="J115" s="7"/>
      <c r="K115" s="7"/>
      <c r="L115" s="8"/>
      <c r="M115" s="12"/>
      <c r="N115" s="9">
        <f t="shared" ref="N115" si="24">M115*(1+L115)</f>
        <v>0</v>
      </c>
      <c r="O115" s="9">
        <f>SUM(E115:E115)*M115</f>
        <v>0</v>
      </c>
      <c r="P115" s="9">
        <f>SUM(E115:E115)*N115</f>
        <v>0</v>
      </c>
      <c r="Q115" s="9"/>
      <c r="R115" s="8"/>
      <c r="S115" s="8"/>
      <c r="T115" s="8"/>
      <c r="U115" s="8"/>
      <c r="V115" s="7"/>
    </row>
    <row r="116" spans="1:23" ht="25.5" x14ac:dyDescent="0.25">
      <c r="A116" s="63"/>
      <c r="B116" s="63"/>
      <c r="C116" s="11"/>
      <c r="D116" s="31" t="s">
        <v>55</v>
      </c>
      <c r="E116" s="14"/>
      <c r="F116" s="14"/>
      <c r="G116" s="7"/>
      <c r="H116" s="7"/>
      <c r="I116" s="7"/>
      <c r="J116" s="7"/>
      <c r="K116" s="7"/>
      <c r="L116" s="8"/>
      <c r="M116" s="12"/>
      <c r="N116" s="9"/>
      <c r="O116" s="14"/>
      <c r="P116" s="14"/>
      <c r="Q116" s="9"/>
      <c r="R116" s="8"/>
      <c r="S116" s="8"/>
      <c r="T116" s="8"/>
      <c r="U116" s="8"/>
      <c r="V116" s="7"/>
    </row>
    <row r="117" spans="1:23" x14ac:dyDescent="0.25">
      <c r="A117" s="67" t="s">
        <v>12</v>
      </c>
      <c r="B117" s="67"/>
      <c r="C117" s="67"/>
      <c r="D117" s="67"/>
      <c r="E117" s="67"/>
      <c r="F117" s="67"/>
      <c r="G117" s="67"/>
      <c r="H117" s="67"/>
      <c r="I117" s="67"/>
      <c r="J117" s="67"/>
      <c r="K117" s="67"/>
      <c r="L117" s="67"/>
      <c r="M117" s="67"/>
      <c r="N117" s="67"/>
      <c r="O117" s="13">
        <f>SUM(O114:O115)</f>
        <v>0</v>
      </c>
      <c r="P117" s="13">
        <f>SUM(P114:P115)</f>
        <v>0</v>
      </c>
    </row>
    <row r="119" spans="1:23" ht="25.5" x14ac:dyDescent="0.25">
      <c r="A119" s="60">
        <v>78</v>
      </c>
      <c r="B119" s="62" t="s">
        <v>67</v>
      </c>
      <c r="C119" s="11">
        <v>1</v>
      </c>
      <c r="D119" s="49" t="s">
        <v>50</v>
      </c>
      <c r="E119" s="6">
        <v>1000</v>
      </c>
      <c r="F119" s="6"/>
      <c r="G119" s="7"/>
      <c r="H119" s="7"/>
      <c r="I119" s="7"/>
      <c r="J119" s="7"/>
      <c r="K119" s="7"/>
      <c r="L119" s="8"/>
      <c r="M119" s="12"/>
      <c r="N119" s="9">
        <f t="shared" ref="N119" si="25">M119*(1+L119)</f>
        <v>0</v>
      </c>
      <c r="O119" s="9">
        <f>SUM(E119:E119)*M119</f>
        <v>0</v>
      </c>
      <c r="P119" s="9">
        <f>SUM(E119:E119)*N119</f>
        <v>0</v>
      </c>
      <c r="Q119" s="9"/>
      <c r="R119" s="8"/>
      <c r="S119" s="8"/>
      <c r="T119" s="8"/>
      <c r="U119" s="8"/>
      <c r="V119" s="7"/>
    </row>
    <row r="120" spans="1:23" ht="25.5" x14ac:dyDescent="0.25">
      <c r="A120" s="70"/>
      <c r="B120" s="73"/>
      <c r="C120" s="43">
        <v>2</v>
      </c>
      <c r="D120" s="49" t="s">
        <v>49</v>
      </c>
      <c r="E120" s="6">
        <v>10000</v>
      </c>
      <c r="F120" s="6"/>
      <c r="G120" s="7"/>
      <c r="H120" s="7"/>
      <c r="I120" s="7"/>
      <c r="J120" s="7"/>
      <c r="K120" s="7"/>
      <c r="L120" s="8"/>
      <c r="M120" s="12"/>
      <c r="N120" s="9">
        <f t="shared" ref="N120" si="26">M120*(1+L120)</f>
        <v>0</v>
      </c>
      <c r="O120" s="9">
        <f>SUM(E120:E120)*M120</f>
        <v>0</v>
      </c>
      <c r="P120" s="9">
        <f>SUM(E120:E120)*N120</f>
        <v>0</v>
      </c>
      <c r="Q120" s="9"/>
      <c r="R120" s="8"/>
      <c r="S120" s="8"/>
      <c r="T120" s="8"/>
      <c r="U120" s="8"/>
      <c r="V120" s="7"/>
    </row>
    <row r="121" spans="1:23" ht="37.5" customHeight="1" x14ac:dyDescent="0.25">
      <c r="A121" s="61"/>
      <c r="B121" s="63"/>
      <c r="C121" s="11"/>
      <c r="D121" s="31" t="s">
        <v>55</v>
      </c>
      <c r="E121" s="14"/>
      <c r="F121" s="14"/>
      <c r="G121" s="7"/>
      <c r="H121" s="7"/>
      <c r="I121" s="7"/>
      <c r="J121" s="7"/>
      <c r="K121" s="7"/>
      <c r="L121" s="8"/>
      <c r="M121" s="12"/>
      <c r="N121" s="9"/>
      <c r="O121" s="14"/>
      <c r="P121" s="14"/>
      <c r="Q121" s="9"/>
      <c r="R121" s="8"/>
      <c r="S121" s="8"/>
      <c r="T121" s="8"/>
      <c r="U121" s="8"/>
      <c r="V121" s="7"/>
    </row>
    <row r="122" spans="1:23" ht="15" customHeight="1" x14ac:dyDescent="0.25">
      <c r="A122" s="64" t="s">
        <v>12</v>
      </c>
      <c r="B122" s="65"/>
      <c r="C122" s="65"/>
      <c r="D122" s="65"/>
      <c r="E122" s="65"/>
      <c r="F122" s="65"/>
      <c r="G122" s="65"/>
      <c r="H122" s="65"/>
      <c r="I122" s="65"/>
      <c r="J122" s="65"/>
      <c r="K122" s="65"/>
      <c r="L122" s="65"/>
      <c r="M122" s="65"/>
      <c r="N122" s="66"/>
      <c r="O122" s="13">
        <f>SUM(O119:O120)</f>
        <v>0</v>
      </c>
      <c r="P122" s="13">
        <f>SUM(P119:P120)</f>
        <v>0</v>
      </c>
    </row>
    <row r="123" spans="1:23" s="42" customFormat="1" x14ac:dyDescent="0.25">
      <c r="A123" s="41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</row>
    <row r="124" spans="1:23" ht="25.5" x14ac:dyDescent="0.25">
      <c r="A124" s="60">
        <v>97</v>
      </c>
      <c r="B124" s="62" t="s">
        <v>96</v>
      </c>
      <c r="C124" s="58">
        <v>1</v>
      </c>
      <c r="D124" s="49" t="s">
        <v>97</v>
      </c>
      <c r="E124" s="6">
        <v>100</v>
      </c>
      <c r="F124" s="6"/>
      <c r="G124" s="7"/>
      <c r="H124" s="7"/>
      <c r="I124" s="7"/>
      <c r="J124" s="7"/>
      <c r="K124" s="7"/>
      <c r="L124" s="8"/>
      <c r="M124" s="12"/>
      <c r="N124" s="9">
        <f t="shared" ref="N124" si="27">M124*(1+L124)</f>
        <v>0</v>
      </c>
      <c r="O124" s="9">
        <f>SUM(E124:E124)*M124</f>
        <v>0</v>
      </c>
      <c r="P124" s="9">
        <f>SUM(E124:E124)*N124</f>
        <v>0</v>
      </c>
      <c r="Q124" s="9"/>
      <c r="R124" s="8"/>
      <c r="S124" s="8"/>
      <c r="T124" s="8"/>
      <c r="U124" s="8"/>
      <c r="V124" s="7"/>
    </row>
    <row r="125" spans="1:23" ht="37.5" customHeight="1" x14ac:dyDescent="0.25">
      <c r="A125" s="61"/>
      <c r="B125" s="63"/>
      <c r="C125" s="58"/>
      <c r="D125" s="31" t="s">
        <v>55</v>
      </c>
      <c r="E125" s="14"/>
      <c r="F125" s="14"/>
      <c r="G125" s="7"/>
      <c r="H125" s="7"/>
      <c r="I125" s="7"/>
      <c r="J125" s="7"/>
      <c r="K125" s="7"/>
      <c r="L125" s="8"/>
      <c r="M125" s="12"/>
      <c r="N125" s="9"/>
      <c r="O125" s="14"/>
      <c r="P125" s="14"/>
      <c r="Q125" s="9"/>
      <c r="R125" s="8"/>
      <c r="S125" s="8"/>
      <c r="T125" s="8"/>
      <c r="U125" s="8"/>
      <c r="V125" s="7"/>
    </row>
    <row r="126" spans="1:23" ht="15" customHeight="1" x14ac:dyDescent="0.25">
      <c r="A126" s="64" t="s">
        <v>12</v>
      </c>
      <c r="B126" s="65"/>
      <c r="C126" s="65"/>
      <c r="D126" s="65"/>
      <c r="E126" s="65"/>
      <c r="F126" s="65"/>
      <c r="G126" s="65"/>
      <c r="H126" s="65"/>
      <c r="I126" s="65"/>
      <c r="J126" s="65"/>
      <c r="K126" s="65"/>
      <c r="L126" s="65"/>
      <c r="M126" s="65"/>
      <c r="N126" s="66"/>
      <c r="O126" s="13">
        <f>SUM(O124:O124)</f>
        <v>0</v>
      </c>
      <c r="P126" s="13">
        <f>SUM(P124:P124)</f>
        <v>0</v>
      </c>
    </row>
    <row r="127" spans="1:23" s="42" customFormat="1" x14ac:dyDescent="0.25">
      <c r="A127" s="41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</row>
    <row r="128" spans="1:23" s="55" customFormat="1" x14ac:dyDescent="0.25">
      <c r="A128" s="54" t="s">
        <v>88</v>
      </c>
      <c r="B128" s="54"/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</row>
    <row r="129" spans="1:23" s="55" customFormat="1" x14ac:dyDescent="0.25">
      <c r="A129" s="54" t="s">
        <v>89</v>
      </c>
      <c r="B129" s="54"/>
      <c r="C129" s="54"/>
      <c r="D129" s="54"/>
      <c r="E129" s="54"/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</row>
    <row r="130" spans="1:23" s="22" customFormat="1" x14ac:dyDescent="0.25">
      <c r="A130" s="56" t="s">
        <v>90</v>
      </c>
      <c r="D130" s="57"/>
    </row>
  </sheetData>
  <autoFilter ref="A12:V85"/>
  <mergeCells count="59">
    <mergeCell ref="A19:N19"/>
    <mergeCell ref="A34:N34"/>
    <mergeCell ref="A32:A33"/>
    <mergeCell ref="B32:B33"/>
    <mergeCell ref="A38:A40"/>
    <mergeCell ref="B38:B40"/>
    <mergeCell ref="A5:V5"/>
    <mergeCell ref="A6:V6"/>
    <mergeCell ref="A8:V9"/>
    <mergeCell ref="A16:A18"/>
    <mergeCell ref="B16:B18"/>
    <mergeCell ref="A23:A27"/>
    <mergeCell ref="A95:A96"/>
    <mergeCell ref="B95:B96"/>
    <mergeCell ref="A46:N46"/>
    <mergeCell ref="A41:N41"/>
    <mergeCell ref="B70:B71"/>
    <mergeCell ref="A72:N72"/>
    <mergeCell ref="A82:A84"/>
    <mergeCell ref="B82:B84"/>
    <mergeCell ref="A43:A45"/>
    <mergeCell ref="B43:B45"/>
    <mergeCell ref="A78:N78"/>
    <mergeCell ref="A101:A103"/>
    <mergeCell ref="B101:B103"/>
    <mergeCell ref="A89:A90"/>
    <mergeCell ref="B89:B90"/>
    <mergeCell ref="A91:N91"/>
    <mergeCell ref="A85:N85"/>
    <mergeCell ref="A97:N97"/>
    <mergeCell ref="B23:B27"/>
    <mergeCell ref="C23:D23"/>
    <mergeCell ref="C25:D25"/>
    <mergeCell ref="A28:O28"/>
    <mergeCell ref="A76:A77"/>
    <mergeCell ref="B76:B77"/>
    <mergeCell ref="A52:A54"/>
    <mergeCell ref="B52:B54"/>
    <mergeCell ref="A55:O55"/>
    <mergeCell ref="A57:A60"/>
    <mergeCell ref="B57:B60"/>
    <mergeCell ref="A61:O61"/>
    <mergeCell ref="A63:A65"/>
    <mergeCell ref="B63:B65"/>
    <mergeCell ref="A66:O66"/>
    <mergeCell ref="A70:A71"/>
    <mergeCell ref="A124:A125"/>
    <mergeCell ref="B124:B125"/>
    <mergeCell ref="A126:N126"/>
    <mergeCell ref="A117:N117"/>
    <mergeCell ref="A104:N104"/>
    <mergeCell ref="A106:A109"/>
    <mergeCell ref="B106:B109"/>
    <mergeCell ref="A122:N122"/>
    <mergeCell ref="B119:B121"/>
    <mergeCell ref="A119:A121"/>
    <mergeCell ref="A110:N110"/>
    <mergeCell ref="A114:A116"/>
    <mergeCell ref="B114:B116"/>
  </mergeCells>
  <pageMargins left="0.23622047244094491" right="0.23622047244094491" top="0.74803149606299213" bottom="0.74803149606299213" header="0.31496062992125984" footer="0.31496062992125984"/>
  <pageSetup paperSize="9" scale="39" fitToHeight="10" orientation="landscape" r:id="rId1"/>
  <headerFooter>
    <oddFooter>&amp;R&amp;P/&amp;N</oddFooter>
  </headerFooter>
  <rowBreaks count="3" manualBreakCount="3">
    <brk id="67" max="22" man="1"/>
    <brk id="73" max="22" man="1"/>
    <brk id="118" max="2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view="pageBreakPreview" zoomScaleNormal="100" zoomScaleSheetLayoutView="100" workbookViewId="0">
      <selection activeCell="A5" sqref="A5:G5"/>
    </sheetView>
  </sheetViews>
  <sheetFormatPr baseColWidth="10" defaultRowHeight="15" x14ac:dyDescent="0.25"/>
  <sheetData>
    <row r="1" spans="1:22" x14ac:dyDescent="0.25">
      <c r="D1" s="10"/>
    </row>
    <row r="2" spans="1:22" x14ac:dyDescent="0.25">
      <c r="D2" s="10"/>
    </row>
    <row r="3" spans="1:22" x14ac:dyDescent="0.25">
      <c r="D3" s="10"/>
    </row>
    <row r="4" spans="1:22" x14ac:dyDescent="0.25">
      <c r="D4" s="10"/>
    </row>
    <row r="5" spans="1:22" ht="19.5" x14ac:dyDescent="0.3">
      <c r="A5" s="85" t="s">
        <v>0</v>
      </c>
      <c r="B5" s="85"/>
      <c r="C5" s="85"/>
      <c r="D5" s="85"/>
      <c r="E5" s="85"/>
      <c r="F5" s="85"/>
      <c r="G5" s="85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</row>
    <row r="6" spans="1:22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</row>
    <row r="7" spans="1:22" ht="111.75" customHeight="1" x14ac:dyDescent="0.25">
      <c r="A7" s="80" t="s">
        <v>56</v>
      </c>
      <c r="B7" s="80"/>
      <c r="C7" s="80"/>
      <c r="D7" s="80"/>
      <c r="E7" s="80"/>
      <c r="F7" s="80"/>
      <c r="G7" s="8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</row>
    <row r="8" spans="1:22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</row>
    <row r="9" spans="1:22" ht="15.75" x14ac:dyDescent="0.25">
      <c r="A9" s="78" t="s">
        <v>16</v>
      </c>
      <c r="B9" s="78"/>
      <c r="C9" s="78"/>
      <c r="D9" s="78"/>
      <c r="E9" s="78"/>
      <c r="F9" s="78"/>
      <c r="G9" s="78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</row>
    <row r="11" spans="1:22" x14ac:dyDescent="0.25">
      <c r="A11" s="83" t="s">
        <v>17</v>
      </c>
      <c r="B11" s="84"/>
      <c r="C11" s="84"/>
      <c r="D11" s="84"/>
      <c r="E11" s="84"/>
      <c r="F11" s="84"/>
      <c r="G11" s="84"/>
    </row>
    <row r="12" spans="1:22" x14ac:dyDescent="0.25">
      <c r="A12" s="84"/>
      <c r="B12" s="84"/>
      <c r="C12" s="84"/>
      <c r="D12" s="84"/>
      <c r="E12" s="84"/>
      <c r="F12" s="84"/>
      <c r="G12" s="84"/>
    </row>
    <row r="13" spans="1:22" x14ac:dyDescent="0.25">
      <c r="A13" s="84"/>
      <c r="B13" s="84"/>
      <c r="C13" s="84"/>
      <c r="D13" s="84"/>
      <c r="E13" s="84"/>
      <c r="F13" s="84"/>
      <c r="G13" s="84"/>
    </row>
    <row r="14" spans="1:22" x14ac:dyDescent="0.25">
      <c r="A14" s="84"/>
      <c r="B14" s="84"/>
      <c r="C14" s="84"/>
      <c r="D14" s="84"/>
      <c r="E14" s="84"/>
      <c r="F14" s="84"/>
      <c r="G14" s="84"/>
    </row>
    <row r="15" spans="1:22" x14ac:dyDescent="0.25">
      <c r="A15" s="84"/>
      <c r="B15" s="84"/>
      <c r="C15" s="84"/>
      <c r="D15" s="84"/>
      <c r="E15" s="84"/>
      <c r="F15" s="84"/>
      <c r="G15" s="84"/>
    </row>
    <row r="16" spans="1:22" x14ac:dyDescent="0.25">
      <c r="A16" s="84"/>
      <c r="B16" s="84"/>
      <c r="C16" s="84"/>
      <c r="D16" s="84"/>
      <c r="E16" s="84"/>
      <c r="F16" s="84"/>
      <c r="G16" s="84"/>
    </row>
    <row r="17" spans="1:7" x14ac:dyDescent="0.25">
      <c r="A17" s="84"/>
      <c r="B17" s="84"/>
      <c r="C17" s="84"/>
      <c r="D17" s="84"/>
      <c r="E17" s="84"/>
      <c r="F17" s="84"/>
      <c r="G17" s="84"/>
    </row>
    <row r="19" spans="1:7" x14ac:dyDescent="0.25">
      <c r="A19" s="21" t="s">
        <v>19</v>
      </c>
    </row>
    <row r="24" spans="1:7" ht="15.75" x14ac:dyDescent="0.25">
      <c r="A24" s="82" t="s">
        <v>18</v>
      </c>
      <c r="B24" s="82"/>
      <c r="C24" s="82"/>
      <c r="D24" s="82"/>
      <c r="E24" s="82"/>
      <c r="F24" s="82"/>
      <c r="G24" s="82"/>
    </row>
  </sheetData>
  <mergeCells count="5">
    <mergeCell ref="A24:G24"/>
    <mergeCell ref="A11:G17"/>
    <mergeCell ref="A5:G5"/>
    <mergeCell ref="A9:G9"/>
    <mergeCell ref="A7:G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BPU ORL CMF RELANCE 2</vt:lpstr>
      <vt:lpstr>TAUX DE REMISE CATALOGUE</vt:lpstr>
      <vt:lpstr>'BPU ORL CMF RELANCE 2'!Impression_des_titres</vt:lpstr>
      <vt:lpstr>'BPU ORL CMF RELANCE 2'!Zone_d_impression</vt:lpstr>
      <vt:lpstr>'TAUX DE REMISE CATALOGUE'!Zone_d_impression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Bourgis Camille</dc:creator>
  <cp:lastModifiedBy>Florea Cristina</cp:lastModifiedBy>
  <cp:lastPrinted>2024-05-21T12:37:37Z</cp:lastPrinted>
  <dcterms:created xsi:type="dcterms:W3CDTF">2022-09-16T07:26:00Z</dcterms:created>
  <dcterms:modified xsi:type="dcterms:W3CDTF">2025-07-28T08:34:21Z</dcterms:modified>
</cp:coreProperties>
</file>